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JPK 2019\P462019\K-SLDN G452-2&amp;3 (25-28.3.2018) DWI BAHASA GAMBANG\L3 DWI BAHASA\"/>
    </mc:Choice>
  </mc:AlternateContent>
  <bookViews>
    <workbookView xWindow="0" yWindow="60" windowWidth="2370" windowHeight="1200" activeTab="3"/>
  </bookViews>
  <sheets>
    <sheet name="Muka Hadapan" sheetId="1" r:id="rId1"/>
    <sheet name="Mukasurat 1" sheetId="2" r:id="rId2"/>
    <sheet name="Mukasurat 2" sheetId="3" r:id="rId3"/>
    <sheet name="Mukasurat 3" sheetId="4" r:id="rId4"/>
    <sheet name="Mukasurat 4" sheetId="6" r:id="rId5"/>
    <sheet name="Mukasurat 5" sheetId="5" r:id="rId6"/>
  </sheets>
  <definedNames>
    <definedName name="OLE_LINK1" localSheetId="2">'Mukasurat 2'!$A$1</definedName>
    <definedName name="OLE_LINK1" localSheetId="3">'Mukasurat 3'!$A$1</definedName>
    <definedName name="_xlnm.Print_Area" localSheetId="0">'Muka Hadapan'!$A$1:$D$14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3" l="1"/>
  <c r="J38" i="3"/>
  <c r="E39" i="3"/>
  <c r="J39" i="3"/>
  <c r="J19" i="4" l="1"/>
  <c r="E19" i="4"/>
  <c r="J18" i="4"/>
  <c r="E18" i="4"/>
  <c r="J8" i="4"/>
  <c r="E8" i="4"/>
  <c r="J7" i="4"/>
  <c r="E7" i="4"/>
  <c r="C15" i="6" l="1"/>
  <c r="B15" i="6"/>
  <c r="D15" i="6" s="1"/>
  <c r="C14" i="6"/>
  <c r="B14" i="6"/>
  <c r="D14" i="6" s="1"/>
  <c r="J46" i="3"/>
  <c r="E46" i="3"/>
  <c r="J45" i="3"/>
  <c r="C6" i="6" s="1"/>
  <c r="E45" i="3"/>
  <c r="B6" i="6" s="1"/>
  <c r="C5" i="6"/>
  <c r="B5" i="6"/>
  <c r="J19" i="2"/>
  <c r="E19" i="2"/>
  <c r="J18" i="2"/>
  <c r="C4" i="6" s="1"/>
  <c r="E18" i="2"/>
  <c r="B4" i="6" s="1"/>
  <c r="D4" i="6" l="1"/>
  <c r="E4" i="6"/>
  <c r="E5" i="6"/>
  <c r="E15" i="6"/>
  <c r="D16" i="6"/>
  <c r="E14" i="6"/>
  <c r="E6" i="6"/>
  <c r="D6" i="6"/>
  <c r="D5" i="6"/>
  <c r="E7" i="6" l="1"/>
  <c r="E16" i="6"/>
  <c r="E18" i="6" s="1"/>
  <c r="B4" i="5" s="1"/>
  <c r="D7" i="6"/>
  <c r="E10" i="6" l="1"/>
  <c r="A4" i="5" s="1"/>
  <c r="C4" i="5" s="1"/>
  <c r="D14" i="1" l="1"/>
  <c r="C5" i="5"/>
</calcChain>
</file>

<file path=xl/comments1.xml><?xml version="1.0" encoding="utf-8"?>
<comments xmlns="http://schemas.openxmlformats.org/spreadsheetml/2006/main">
  <authors>
    <author>Jpk-Yuz</author>
    <author>Che</author>
  </authors>
  <commentList>
    <comment ref="B4" authorId="0" shapeId="0">
      <text>
        <r>
          <rPr>
            <b/>
            <sz val="9"/>
            <color indexed="81"/>
            <rFont val="Tahoma"/>
            <family val="2"/>
          </rPr>
          <t>MARKAH PENILAIAN PERANTIS: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28"/>
            <color indexed="81"/>
            <rFont val="Tahoma"/>
            <family val="2"/>
          </rPr>
          <t>A</t>
        </r>
        <r>
          <rPr>
            <b/>
            <sz val="20"/>
            <color indexed="81"/>
            <rFont val="Tahoma"/>
            <family val="2"/>
          </rPr>
          <t>1(1)</t>
        </r>
      </text>
    </comment>
    <comment ref="C4" authorId="0" shapeId="0">
      <text>
        <r>
          <rPr>
            <b/>
            <sz val="9"/>
            <color indexed="81"/>
            <rFont val="Tahoma"/>
            <family val="2"/>
          </rPr>
          <t xml:space="preserve">MARKAH PENILAIAN COACH:
</t>
        </r>
        <r>
          <rPr>
            <b/>
            <sz val="28"/>
            <color indexed="81"/>
            <rFont val="Tahoma"/>
            <family val="2"/>
          </rPr>
          <t>A</t>
        </r>
        <r>
          <rPr>
            <b/>
            <sz val="20"/>
            <color indexed="81"/>
            <rFont val="Tahoma"/>
            <family val="2"/>
          </rPr>
          <t>1(2)</t>
        </r>
      </text>
    </comment>
    <comment ref="D4" authorId="1" shapeId="0">
      <text>
        <r>
          <rPr>
            <b/>
            <sz val="9"/>
            <color indexed="81"/>
            <rFont val="Tahoma"/>
            <family val="2"/>
          </rPr>
          <t>Markah Perantis: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A1(1) / Full Marks X 15</t>
        </r>
        <r>
          <rPr>
            <sz val="9"/>
            <color indexed="81"/>
            <rFont val="Tahoma"/>
            <family val="2"/>
          </rPr>
          <t xml:space="preserve"> </t>
        </r>
      </text>
    </comment>
    <comment ref="E4" authorId="1" shapeId="0">
      <text>
        <r>
          <rPr>
            <b/>
            <sz val="9"/>
            <color indexed="81"/>
            <rFont val="Tahoma"/>
            <family val="2"/>
          </rPr>
          <t xml:space="preserve">Markah Coach:
</t>
        </r>
        <r>
          <rPr>
            <b/>
            <sz val="9"/>
            <color indexed="81"/>
            <rFont val="Tahoma"/>
            <family val="2"/>
          </rPr>
          <t>A1(2) / Full Marks X 15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5" authorId="0" shapeId="0">
      <text>
        <r>
          <rPr>
            <b/>
            <sz val="9"/>
            <color indexed="81"/>
            <rFont val="Tahoma"/>
            <family val="2"/>
          </rPr>
          <t xml:space="preserve">MARKAH PERNILAIAN PERANTIS:
</t>
        </r>
        <r>
          <rPr>
            <b/>
            <sz val="28"/>
            <color indexed="81"/>
            <rFont val="Tahoma"/>
            <family val="2"/>
          </rPr>
          <t>A</t>
        </r>
        <r>
          <rPr>
            <b/>
            <sz val="20"/>
            <color indexed="81"/>
            <rFont val="Tahoma"/>
            <family val="2"/>
          </rPr>
          <t>2(1)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" authorId="0" shapeId="0">
      <text>
        <r>
          <rPr>
            <b/>
            <sz val="9"/>
            <color indexed="81"/>
            <rFont val="Tahoma"/>
            <family val="2"/>
          </rPr>
          <t xml:space="preserve">MARKAH PERNILAIAN COACH:
</t>
        </r>
        <r>
          <rPr>
            <b/>
            <sz val="28"/>
            <color indexed="81"/>
            <rFont val="Tahoma"/>
            <family val="2"/>
          </rPr>
          <t>A</t>
        </r>
        <r>
          <rPr>
            <b/>
            <sz val="20"/>
            <color indexed="81"/>
            <rFont val="Tahoma"/>
            <family val="2"/>
          </rPr>
          <t>2(2)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5" authorId="1" shapeId="0">
      <text>
        <r>
          <rPr>
            <b/>
            <sz val="9"/>
            <color indexed="81"/>
            <rFont val="Tahoma"/>
            <family val="2"/>
          </rPr>
          <t xml:space="preserve">Markah Perantis:
A2(1) / Full Marks X 50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5" authorId="1" shapeId="0">
      <text>
        <r>
          <rPr>
            <b/>
            <sz val="9"/>
            <color indexed="81"/>
            <rFont val="Tahoma"/>
            <family val="2"/>
          </rPr>
          <t>Markah Coach:
A2(2) / Full Marks X 50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</rPr>
          <t xml:space="preserve">MARKAH PERNILAIAN PERANTIS:
</t>
        </r>
        <r>
          <rPr>
            <b/>
            <sz val="28"/>
            <color indexed="81"/>
            <rFont val="Tahoma"/>
            <family val="2"/>
          </rPr>
          <t>A</t>
        </r>
        <r>
          <rPr>
            <b/>
            <sz val="20"/>
            <color indexed="81"/>
            <rFont val="Tahoma"/>
            <family val="2"/>
          </rPr>
          <t>3(1)</t>
        </r>
      </text>
    </comment>
    <comment ref="C6" authorId="0" shapeId="0">
      <text>
        <r>
          <rPr>
            <b/>
            <sz val="9"/>
            <color indexed="81"/>
            <rFont val="Tahoma"/>
            <family val="2"/>
          </rPr>
          <t xml:space="preserve">MARKAH PERNILAIAN COACH:
</t>
        </r>
        <r>
          <rPr>
            <b/>
            <sz val="28"/>
            <color indexed="81"/>
            <rFont val="Tahoma"/>
            <family val="2"/>
          </rPr>
          <t>A</t>
        </r>
        <r>
          <rPr>
            <b/>
            <sz val="20"/>
            <color indexed="81"/>
            <rFont val="Tahoma"/>
            <family val="2"/>
          </rPr>
          <t>3(2)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Markah Perantis:
A3(1) / Full Marks X 35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6" authorId="1" shapeId="0">
      <text>
        <r>
          <rPr>
            <b/>
            <sz val="9"/>
            <color indexed="81"/>
            <rFont val="Tahoma"/>
            <family val="2"/>
          </rPr>
          <t>Markah Coach:
A3(2) / Full Marks X 35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7" authorId="1" shapeId="0">
      <text>
        <r>
          <rPr>
            <b/>
            <sz val="9"/>
            <color indexed="81"/>
            <rFont val="Tahoma"/>
            <family val="2"/>
          </rPr>
          <t xml:space="preserve">Jumlah markah perantis:
</t>
        </r>
        <r>
          <rPr>
            <b/>
            <sz val="28"/>
            <color indexed="81"/>
            <rFont val="Tahoma"/>
            <family val="2"/>
          </rPr>
          <t>X</t>
        </r>
        <r>
          <rPr>
            <b/>
            <sz val="20"/>
            <color indexed="81"/>
            <rFont val="Tahoma"/>
            <family val="2"/>
          </rPr>
          <t>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7" authorId="1" shapeId="0">
      <text>
        <r>
          <rPr>
            <b/>
            <sz val="9"/>
            <color indexed="81"/>
            <rFont val="Tahoma"/>
            <family val="2"/>
          </rPr>
          <t xml:space="preserve">Jumlah markah coach:
</t>
        </r>
        <r>
          <rPr>
            <b/>
            <sz val="28"/>
            <color indexed="81"/>
            <rFont val="Tahoma"/>
            <family val="2"/>
          </rPr>
          <t>Y</t>
        </r>
        <r>
          <rPr>
            <b/>
            <sz val="20"/>
            <color indexed="81"/>
            <rFont val="Tahoma"/>
            <family val="2"/>
          </rPr>
          <t>1</t>
        </r>
      </text>
    </comment>
    <comment ref="E10" authorId="1" shapeId="0">
      <text>
        <r>
          <rPr>
            <b/>
            <sz val="9"/>
            <color indexed="81"/>
            <rFont val="Tahoma"/>
            <family val="2"/>
          </rPr>
          <t xml:space="preserve">Jumlah markah keseluruhan:
</t>
        </r>
        <r>
          <rPr>
            <b/>
            <sz val="28"/>
            <color indexed="81"/>
            <rFont val="Tahoma"/>
            <family val="2"/>
          </rPr>
          <t>Z</t>
        </r>
        <r>
          <rPr>
            <b/>
            <sz val="20"/>
            <color indexed="81"/>
            <rFont val="Tahoma"/>
            <family val="2"/>
          </rPr>
          <t>1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</rPr>
          <t xml:space="preserve">MARKAH PERNILAIAN PERANTIS:
</t>
        </r>
        <r>
          <rPr>
            <b/>
            <sz val="28"/>
            <color indexed="81"/>
            <rFont val="Tahoma"/>
            <family val="2"/>
          </rPr>
          <t>B</t>
        </r>
        <r>
          <rPr>
            <b/>
            <sz val="20"/>
            <color indexed="81"/>
            <rFont val="Tahoma"/>
            <family val="2"/>
          </rPr>
          <t>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4" authorId="0" shapeId="0">
      <text>
        <r>
          <rPr>
            <b/>
            <sz val="9"/>
            <color indexed="81"/>
            <rFont val="Tahoma"/>
            <family val="2"/>
          </rPr>
          <t xml:space="preserve">MARKAH PERNILAIAN COACH:
</t>
        </r>
        <r>
          <rPr>
            <b/>
            <sz val="28"/>
            <color indexed="81"/>
            <rFont val="Tahoma"/>
            <family val="2"/>
          </rPr>
          <t>B</t>
        </r>
        <r>
          <rPr>
            <b/>
            <sz val="20"/>
            <color indexed="81"/>
            <rFont val="Tahoma"/>
            <family val="2"/>
          </rPr>
          <t>2</t>
        </r>
      </text>
    </comment>
    <comment ref="D14" authorId="1" shapeId="0">
      <text>
        <r>
          <rPr>
            <b/>
            <sz val="9"/>
            <color indexed="81"/>
            <rFont val="Tahoma"/>
            <family val="2"/>
          </rPr>
          <t>Markah Perantis:
B1 / Full Marks X 20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4" authorId="1" shapeId="0">
      <text>
        <r>
          <rPr>
            <b/>
            <sz val="9"/>
            <color indexed="81"/>
            <rFont val="Tahoma"/>
            <family val="2"/>
          </rPr>
          <t>Markah Coach:
B2 / Full Marks X 20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5" authorId="0" shapeId="0">
      <text>
        <r>
          <rPr>
            <b/>
            <sz val="9"/>
            <color indexed="81"/>
            <rFont val="Tahoma"/>
            <family val="2"/>
          </rPr>
          <t xml:space="preserve">MARKAH PERNILAIAN PERANTIS:
</t>
        </r>
        <r>
          <rPr>
            <b/>
            <sz val="28"/>
            <color indexed="81"/>
            <rFont val="Tahoma"/>
            <family val="2"/>
          </rPr>
          <t>C</t>
        </r>
        <r>
          <rPr>
            <b/>
            <sz val="20"/>
            <color indexed="81"/>
            <rFont val="Tahoma"/>
            <family val="2"/>
          </rPr>
          <t>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5" authorId="0" shapeId="0">
      <text>
        <r>
          <rPr>
            <b/>
            <sz val="9"/>
            <color indexed="81"/>
            <rFont val="Tahoma"/>
            <family val="2"/>
          </rPr>
          <t xml:space="preserve">MARKAH PERNILAIAN COACH:
</t>
        </r>
        <r>
          <rPr>
            <b/>
            <sz val="28"/>
            <color indexed="81"/>
            <rFont val="Tahoma"/>
            <family val="2"/>
          </rPr>
          <t>C</t>
        </r>
        <r>
          <rPr>
            <b/>
            <sz val="20"/>
            <color indexed="81"/>
            <rFont val="Tahoma"/>
            <family val="2"/>
          </rPr>
          <t>2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5" authorId="1" shapeId="0">
      <text>
        <r>
          <rPr>
            <b/>
            <sz val="9"/>
            <color indexed="81"/>
            <rFont val="Tahoma"/>
            <family val="2"/>
          </rPr>
          <t>Markah Perantis: 
C1 / Full Marks X 20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5" authorId="1" shapeId="0">
      <text>
        <r>
          <rPr>
            <b/>
            <sz val="9"/>
            <color indexed="81"/>
            <rFont val="Tahoma"/>
            <family val="2"/>
          </rPr>
          <t>Markah Coach:
C2 / Full Marks X 20</t>
        </r>
      </text>
    </comment>
    <comment ref="D16" authorId="1" shapeId="0">
      <text>
        <r>
          <rPr>
            <b/>
            <sz val="9"/>
            <color indexed="81"/>
            <rFont val="Tahoma"/>
            <family val="2"/>
          </rPr>
          <t xml:space="preserve">Jumlah markah perantis:
</t>
        </r>
        <r>
          <rPr>
            <b/>
            <sz val="28"/>
            <color indexed="81"/>
            <rFont val="Tahoma"/>
            <family val="2"/>
          </rPr>
          <t>X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6" authorId="1" shapeId="0">
      <text>
        <r>
          <rPr>
            <b/>
            <sz val="9"/>
            <color indexed="81"/>
            <rFont val="Tahoma"/>
            <family val="2"/>
          </rPr>
          <t xml:space="preserve">Jumlah markah coach:
</t>
        </r>
        <r>
          <rPr>
            <b/>
            <sz val="28"/>
            <color indexed="81"/>
            <rFont val="Tahoma"/>
            <family val="2"/>
          </rPr>
          <t>Y</t>
        </r>
      </text>
    </comment>
    <comment ref="E18" authorId="1" shapeId="0">
      <text>
        <r>
          <rPr>
            <b/>
            <sz val="9"/>
            <color indexed="81"/>
            <rFont val="Tahoma"/>
            <family val="2"/>
          </rPr>
          <t xml:space="preserve">Jumlah markah keseluruhan:
</t>
        </r>
        <r>
          <rPr>
            <b/>
            <sz val="28"/>
            <color indexed="81"/>
            <rFont val="Tahoma"/>
            <family val="2"/>
          </rPr>
          <t>Z</t>
        </r>
        <r>
          <rPr>
            <b/>
            <sz val="20"/>
            <color indexed="81"/>
            <rFont val="Tahoma"/>
            <family val="2"/>
          </rPr>
          <t>2</t>
        </r>
      </text>
    </comment>
  </commentList>
</comments>
</file>

<file path=xl/comments2.xml><?xml version="1.0" encoding="utf-8"?>
<comments xmlns="http://schemas.openxmlformats.org/spreadsheetml/2006/main">
  <authors>
    <author>Che</author>
  </authors>
  <commentList>
    <comment ref="A4" authorId="0" shapeId="0">
      <text>
        <r>
          <rPr>
            <b/>
            <sz val="9"/>
            <color indexed="81"/>
            <rFont val="Tahoma"/>
            <family val="2"/>
          </rPr>
          <t>Markah: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20"/>
            <color indexed="81"/>
            <rFont val="Tahoma"/>
            <family val="2"/>
          </rPr>
          <t>A</t>
        </r>
        <r>
          <rPr>
            <sz val="12"/>
            <color indexed="81"/>
            <rFont val="Tahoma"/>
            <family val="2"/>
          </rPr>
          <t>1</t>
        </r>
        <r>
          <rPr>
            <sz val="20"/>
            <color indexed="81"/>
            <rFont val="Tahoma"/>
            <family val="2"/>
          </rPr>
          <t>+A</t>
        </r>
        <r>
          <rPr>
            <sz val="12"/>
            <color indexed="81"/>
            <rFont val="Tahoma"/>
            <family val="2"/>
          </rPr>
          <t>2</t>
        </r>
        <r>
          <rPr>
            <sz val="20"/>
            <color indexed="81"/>
            <rFont val="Tahoma"/>
            <family val="2"/>
          </rPr>
          <t>+A</t>
        </r>
        <r>
          <rPr>
            <sz val="12"/>
            <color indexed="81"/>
            <rFont val="Tahoma"/>
            <family val="2"/>
          </rPr>
          <t>3</t>
        </r>
      </text>
    </comment>
    <comment ref="B4" authorId="0" shapeId="0">
      <text>
        <r>
          <rPr>
            <b/>
            <sz val="9"/>
            <color indexed="81"/>
            <rFont val="Tahoma"/>
            <family val="2"/>
          </rPr>
          <t>Markah: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20"/>
            <color indexed="81"/>
            <rFont val="Tahoma"/>
            <family val="2"/>
          </rPr>
          <t>B+C</t>
        </r>
      </text>
    </comment>
  </commentList>
</comments>
</file>

<file path=xl/sharedStrings.xml><?xml version="1.0" encoding="utf-8"?>
<sst xmlns="http://schemas.openxmlformats.org/spreadsheetml/2006/main" count="172" uniqueCount="121">
  <si>
    <t>NOSS</t>
  </si>
  <si>
    <t>(KOD NOSS)</t>
  </si>
  <si>
    <t>KOMPETENSI UNIT (CU)</t>
  </si>
  <si>
    <t>(KOD CU)</t>
  </si>
  <si>
    <t>TAHAP</t>
  </si>
  <si>
    <t>KRITERIA PENILAIAN</t>
  </si>
  <si>
    <t>A1</t>
  </si>
  <si>
    <t>1-2</t>
  </si>
  <si>
    <t>3-4</t>
  </si>
  <si>
    <t>5-6</t>
  </si>
  <si>
    <t>A</t>
  </si>
  <si>
    <t>A2</t>
  </si>
  <si>
    <t>A3</t>
  </si>
  <si>
    <t>B</t>
  </si>
  <si>
    <t>C</t>
  </si>
  <si>
    <t>JUMLAH MARKAH</t>
  </si>
  <si>
    <t>LULUS / TIDAK LULUS</t>
  </si>
  <si>
    <t>JUMLAH MARKAH
(Z1 + Z2)</t>
  </si>
  <si>
    <r>
      <t>Z</t>
    </r>
    <r>
      <rPr>
        <b/>
        <vertAlign val="subscript"/>
        <sz val="14"/>
        <color theme="1"/>
        <rFont val="Arial"/>
        <family val="2"/>
      </rPr>
      <t>1</t>
    </r>
  </si>
  <si>
    <r>
      <t>Z</t>
    </r>
    <r>
      <rPr>
        <b/>
        <vertAlign val="subscript"/>
        <sz val="14"/>
        <color theme="1"/>
        <rFont val="Arial"/>
        <family val="2"/>
      </rPr>
      <t>2</t>
    </r>
  </si>
  <si>
    <t>KOMEN/ CADANGAN PENAMBAHBAIKAN</t>
  </si>
  <si>
    <t>MARKAH YANG DIBERI OLEH PERANTIS</t>
  </si>
  <si>
    <t>MARKAH YANG DIBERI OLEH COACH</t>
  </si>
  <si>
    <t>MARKAH PEMBERAT YANG DIBERI OLEH PERANTIS</t>
  </si>
  <si>
    <t>MARKAH PEMBERAT YANG DIBERI OLEH COACH</t>
  </si>
  <si>
    <t>Aktiviti Menentukan Matlamat, Merancang &amp; Membuat Keputusan (15%)</t>
  </si>
  <si>
    <t>Aktviti Melaksana dan Memantau Proses Kerja. (50 %)</t>
  </si>
  <si>
    <t>Aktiviti Menilai Hasil Produk /Servis (35 %)</t>
  </si>
  <si>
    <t>Jumlah</t>
  </si>
  <si>
    <t xml:space="preserve">Nisbah Peratusan Markah (Perantis: Coach) </t>
  </si>
  <si>
    <t>Pemberat</t>
  </si>
  <si>
    <t>JADUAL PENGIRAAN</t>
  </si>
  <si>
    <t>(SEKSYEN B dan C)</t>
  </si>
  <si>
    <r>
      <t>Jumlah Markah (Z</t>
    </r>
    <r>
      <rPr>
        <vertAlign val="sub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>)
(20/100 x X1) + (80/100 x Y1) x (60%)</t>
    </r>
  </si>
  <si>
    <t>Sikap/ Keselamatan/
Persekitaran (20%)</t>
  </si>
  <si>
    <t>Kemahiran Kebolehkerjaan  (Kemahiran Sosial) (20%)</t>
  </si>
  <si>
    <r>
      <t>Jumlah Markah (Z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
(20/100 x X) + (80/100 x Y)</t>
    </r>
  </si>
  <si>
    <t>KRITERIA PENILAIAN
(SEKSYEN A)</t>
  </si>
  <si>
    <t>\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</si>
  <si>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PENYATAAN KOMPETENSI UNIT</t>
    </r>
    <r>
      <rPr>
        <b/>
        <i/>
        <sz val="12"/>
        <color theme="1"/>
        <rFont val="Arial"/>
        <family val="2"/>
      </rPr>
      <t xml:space="preserve"> </t>
    </r>
  </si>
  <si>
    <t xml:space="preserve">NAMA CALON                    </t>
  </si>
  <si>
    <t xml:space="preserve">NOMBOR KAD PENGENALAN CALON                                   </t>
  </si>
  <si>
    <t xml:space="preserve">NAMA SYARIKAT </t>
  </si>
  <si>
    <t xml:space="preserve">TARIKH PENILAIAN </t>
  </si>
  <si>
    <r>
      <t xml:space="preserve">                              </t>
    </r>
    <r>
      <rPr>
        <b/>
        <i/>
        <sz val="12"/>
        <color theme="1"/>
        <rFont val="Arial"/>
        <family val="2"/>
      </rPr>
      <t>Total Marks (%)</t>
    </r>
  </si>
  <si>
    <r>
      <t xml:space="preserve">LIGHT VEHICLE- DIAGNOSE SERVICE                                                                    
</t>
    </r>
    <r>
      <rPr>
        <b/>
        <i/>
        <sz val="12"/>
        <color theme="1"/>
        <rFont val="Arial"/>
        <family val="2"/>
      </rPr>
      <t xml:space="preserve">( KENDERAAN RINGAN- PERKHIDMATAN DIAGNOSTIK ) </t>
    </r>
    <r>
      <rPr>
        <b/>
        <sz val="12"/>
        <color theme="1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G452-002-3:2018</t>
    </r>
  </si>
  <si>
    <r>
      <t>CU06-  Turbocharger / Supercharger System Diagnostic                                                                                                                                                                                                                                                              (</t>
    </r>
    <r>
      <rPr>
        <b/>
        <i/>
        <sz val="12"/>
        <color theme="1"/>
        <rFont val="Arial"/>
        <family val="2"/>
      </rPr>
      <t xml:space="preserve"> Sistem Diagnostik Turbocharger / supercharger )</t>
    </r>
    <r>
      <rPr>
        <b/>
        <sz val="12"/>
        <color theme="1"/>
        <rFont val="Arial"/>
        <family val="2"/>
      </rPr>
      <t xml:space="preserve">
</t>
    </r>
  </si>
  <si>
    <r>
      <t>Arahan:</t>
    </r>
    <r>
      <rPr>
        <b/>
        <i/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Calibri"/>
        <family val="2"/>
        <scheme val="minor"/>
      </rPr>
      <t xml:space="preserve">Beri markah pada kriteria penilaian berikut dalam skala 1-7.                                                                                                                                                                                                                                            
0:Tidak Dilaksanakan   1-2: Lemah     3-4: Sederhana     5-6: Bagus     7: Cemerlang                                                                                                                                                                                                                                                               
                                                                                                                                                                                                                                                                                                                                                                        Bagi mana-mana kriteria penilaian yang dianggap kritikal, 0 markah akan diberikan kepada perantis yang tidak mencapai keperluan standard.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</si>
  <si>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Tugasan                    :  Tugasan ini memerlukan anda untuk                         </t>
    </r>
    <r>
      <rPr>
        <sz val="11"/>
        <rFont val="Calibri"/>
        <family val="2"/>
        <scheme val="minor"/>
      </rPr>
      <t xml:space="preserve">
                                       1)  Inspect turbocharger /supercharger components condition. 
                                            </t>
    </r>
    <r>
      <rPr>
        <i/>
        <sz val="11"/>
        <rFont val="Calibri"/>
        <family val="2"/>
        <scheme val="minor"/>
      </rPr>
      <t xml:space="preserve"> ( Memeriksa keadaan kompenan turbocharger/supercharger )</t>
    </r>
    <r>
      <rPr>
        <sz val="11"/>
        <rFont val="Calibri"/>
        <family val="2"/>
        <scheme val="minor"/>
      </rPr>
      <t xml:space="preserve">
                                       2)  Change defect turbocharger /supercharger assembly.
                                          </t>
    </r>
    <r>
      <rPr>
        <i/>
        <sz val="11"/>
        <rFont val="Calibri"/>
        <family val="2"/>
        <scheme val="minor"/>
      </rPr>
      <t xml:space="preserve">  ( Menukar kecacatan pemasangan turbocharger /supercharger )</t>
    </r>
    <r>
      <rPr>
        <sz val="11"/>
        <rFont val="Calibri"/>
        <family val="2"/>
        <scheme val="minor"/>
      </rPr>
      <t xml:space="preserve">
                                       3)   Carry out turbocharger / supercharger performance test</t>
    </r>
    <r>
      <rPr>
        <sz val="11"/>
        <color theme="1"/>
        <rFont val="Calibri"/>
        <family val="2"/>
        <scheme val="minor"/>
      </rPr>
      <t xml:space="preserve">
                                          </t>
    </r>
    <r>
      <rPr>
        <i/>
        <sz val="11"/>
        <color theme="1"/>
        <rFont val="Calibri"/>
        <family val="2"/>
        <scheme val="minor"/>
      </rPr>
      <t xml:space="preserve">  ( Menjalankan ujian prestasi turbocharger /supercharger )</t>
    </r>
    <r>
      <rPr>
        <sz val="11"/>
        <color theme="1"/>
        <rFont val="Calibri"/>
        <family val="2"/>
        <scheme val="minor"/>
      </rPr>
      <t xml:space="preserve">
</t>
    </r>
  </si>
  <si>
    <t xml:space="preserve">KRITERIA PENILAIAN /               </t>
  </si>
  <si>
    <r>
      <t xml:space="preserve">MARKAH YANG DIBERIKAN OLEH PERANTIS                                                     </t>
    </r>
    <r>
      <rPr>
        <b/>
        <i/>
        <sz val="10"/>
        <color theme="1"/>
        <rFont val="Arial"/>
        <family val="2"/>
      </rPr>
      <t/>
    </r>
  </si>
  <si>
    <r>
      <t xml:space="preserve">MARKAH YANG DIBERIKAN OLEH COACH                                       </t>
    </r>
    <r>
      <rPr>
        <b/>
        <i/>
        <sz val="11"/>
        <color theme="1"/>
        <rFont val="Arial"/>
        <family val="2"/>
      </rPr>
      <t xml:space="preserve"> </t>
    </r>
  </si>
  <si>
    <r>
      <t xml:space="preserve">Aktiviti Menentukan Matlamat, Merancang &amp; Membuat Keputusan. (15%) </t>
    </r>
    <r>
      <rPr>
        <sz val="12"/>
        <color theme="1"/>
        <rFont val="Times New Roman"/>
        <family val="1"/>
      </rPr>
      <t xml:space="preserve">                                                                                                                                                                                                                        </t>
    </r>
  </si>
  <si>
    <r>
      <t>Turbocharger /Supercharger system repair work requirements is determined in accordance with workshop manual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</t>
    </r>
    <r>
      <rPr>
        <i/>
        <sz val="10"/>
        <rFont val="Arial"/>
        <family val="2"/>
      </rPr>
      <t xml:space="preserve"> Keperluan kerja pembaikan turbocharger / Supercharger ditentukan mengikut manual bengkel ).     </t>
    </r>
    <r>
      <rPr>
        <sz val="10"/>
        <rFont val="Arial"/>
        <family val="2"/>
      </rPr>
      <t xml:space="preserve">
</t>
    </r>
  </si>
  <si>
    <r>
      <t xml:space="preserve">Procedure of turbocharger / supercharger condition checking is compiled in accordance with workshop manual                                      ( </t>
    </r>
    <r>
      <rPr>
        <i/>
        <sz val="10"/>
        <rFont val="Arial"/>
        <family val="2"/>
      </rPr>
      <t>Prosedur pemeriksaan keadaan  turbocharger / supercharger disusun mengikut manual bengkel ).</t>
    </r>
  </si>
  <si>
    <r>
      <t xml:space="preserve">Procedure of Turbocharger / Supercharger replacement is complied with in accordance with workshop manual.                                                                                                                                                                             </t>
    </r>
    <r>
      <rPr>
        <i/>
        <sz val="10"/>
        <rFont val="Arial"/>
        <family val="2"/>
      </rPr>
      <t>( Prosedur penggantian Turbocharger / Supercharger dipatuhi mengikut manual bengkel )</t>
    </r>
    <r>
      <rPr>
        <sz val="10"/>
        <rFont val="Arial"/>
        <family val="2"/>
      </rPr>
      <t xml:space="preserve">.      </t>
    </r>
  </si>
  <si>
    <r>
      <t xml:space="preserve">Turbocharger /Supercharger rod is adjusted in accordance with workshop manual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rFont val="Arial"/>
        <family val="2"/>
      </rPr>
      <t>( Batang Turbocharger / Supercharger diselaraskan mengikut manual bengkel )</t>
    </r>
    <r>
      <rPr>
        <sz val="10"/>
        <rFont val="Arial"/>
        <family val="2"/>
      </rPr>
      <t xml:space="preserve">
</t>
    </r>
  </si>
  <si>
    <r>
      <t>Turbocharger blow off valve is replaced in accordance with the workshop manual                                                                            (</t>
    </r>
    <r>
      <rPr>
        <i/>
        <sz val="10"/>
        <rFont val="Arial"/>
        <family val="2"/>
      </rPr>
      <t xml:space="preserve"> Meniup injap Turbocharger digantikan mengikut manual bengkel )</t>
    </r>
    <r>
      <rPr>
        <b/>
        <i/>
        <sz val="10"/>
        <rFont val="Arial"/>
        <family val="2"/>
      </rPr>
      <t/>
    </r>
  </si>
  <si>
    <r>
      <t>Road test/machine dyno is identified in accordance with the workshop manual.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</t>
    </r>
    <r>
      <rPr>
        <i/>
        <sz val="10"/>
        <rFont val="Arial"/>
        <family val="2"/>
      </rPr>
      <t xml:space="preserve"> Ujian jalan / mesin dyno dikenal pasti di
mengikut manual bengkel ).                     </t>
    </r>
    <r>
      <rPr>
        <b/>
        <i/>
        <sz val="10"/>
        <rFont val="Arial"/>
        <family val="2"/>
      </rPr>
      <t/>
    </r>
  </si>
  <si>
    <r>
      <t xml:space="preserve">Turbocharger /supercharger intercooler, hoses, pipes, clips and connectors are replaced in accordance with the workshop manual.                                                                                                                     </t>
    </r>
    <r>
      <rPr>
        <i/>
        <sz val="10"/>
        <rFont val="Arial"/>
        <family val="2"/>
      </rPr>
      <t xml:space="preserve">( Gantikan hos, paip, klip dan penyambung pada Turbocharger / supercharger intercooler, mengikut manual bengkel ).   </t>
    </r>
    <r>
      <rPr>
        <sz val="10"/>
        <rFont val="Arial"/>
        <family val="2"/>
      </rPr>
      <t xml:space="preserve">             </t>
    </r>
  </si>
  <si>
    <r>
      <t xml:space="preserve">Turbocharger /Supercharger performance is tested in accordance with workshop manual.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rFont val="Arial"/>
        <family val="2"/>
      </rPr>
      <t xml:space="preserve">( Prestasi Turbocharger / Supercharger diuji mengikut manual bengkel ). </t>
    </r>
    <r>
      <rPr>
        <sz val="10"/>
        <rFont val="Arial"/>
        <family val="2"/>
      </rPr>
      <t xml:space="preserve">
</t>
    </r>
  </si>
  <si>
    <t>SUBTOTAL</t>
  </si>
  <si>
    <t>FULL MARKS</t>
  </si>
  <si>
    <t xml:space="preserve">KRITERIA PENILAIAN                </t>
  </si>
  <si>
    <r>
      <t>Aktviti Melaksana dan Memantau Proses Kerja. (50</t>
    </r>
    <r>
      <rPr>
        <sz val="14"/>
        <rFont val="Times New Roman"/>
        <family val="1"/>
      </rPr>
      <t> </t>
    </r>
    <r>
      <rPr>
        <b/>
        <sz val="14"/>
        <rFont val="Arial"/>
        <family val="2"/>
      </rPr>
      <t xml:space="preserve"> %)                           </t>
    </r>
  </si>
  <si>
    <r>
      <t xml:space="preserve">Turbo/super charger wastegate installation checklist completed
</t>
    </r>
    <r>
      <rPr>
        <i/>
        <sz val="11"/>
        <rFont val="Arial"/>
        <family val="2"/>
      </rPr>
      <t xml:space="preserve">( Senarai penyelenggaraan pemasangan limbungan turbo / super selesai  )           </t>
    </r>
    <r>
      <rPr>
        <sz val="11"/>
        <rFont val="Arial"/>
        <family val="2"/>
      </rPr>
      <t xml:space="preserve">                                                                       </t>
    </r>
  </si>
  <si>
    <t xml:space="preserve">KRITERIA PENILAIAN              </t>
  </si>
  <si>
    <r>
      <t xml:space="preserve">MARKAH YANG DIBERIKAN OLEH PERANTIS                                                     </t>
    </r>
    <r>
      <rPr>
        <b/>
        <i/>
        <sz val="11"/>
        <color theme="1"/>
        <rFont val="Arial"/>
        <family val="2"/>
      </rPr>
      <t xml:space="preserve"> </t>
    </r>
  </si>
  <si>
    <r>
      <t>Aktiviti Menilai Hasil Produk / Servis (35 %)</t>
    </r>
    <r>
      <rPr>
        <sz val="14"/>
        <rFont val="Times New Roman"/>
        <family val="1"/>
      </rPr>
      <t xml:space="preserve">                                                             </t>
    </r>
    <r>
      <rPr>
        <b/>
        <i/>
        <sz val="12"/>
        <rFont val="Times New Roman"/>
        <family val="1"/>
      </rPr>
      <t/>
    </r>
  </si>
  <si>
    <t xml:space="preserve">KRITERIA PENILAIAN               </t>
  </si>
  <si>
    <r>
      <t xml:space="preserve">SIKAP/KESELAMATAN/
PERSEKITARAN (20%)                                                             </t>
    </r>
    <r>
      <rPr>
        <b/>
        <sz val="14"/>
        <color theme="1"/>
        <rFont val="Arial"/>
        <family val="2"/>
      </rPr>
      <t xml:space="preserve">
</t>
    </r>
  </si>
  <si>
    <r>
      <t xml:space="preserve">KEMAHIRAN KEBOLEHKERJAAN
(KEMAHIRAN SOSIAL)
(80%)                                                                   </t>
    </r>
    <r>
      <rPr>
        <b/>
        <sz val="14"/>
        <color theme="1"/>
        <rFont val="Arial"/>
        <family val="2"/>
      </rPr>
      <t xml:space="preserve">
</t>
    </r>
  </si>
  <si>
    <r>
      <t xml:space="preserve">                                     </t>
    </r>
    <r>
      <rPr>
        <b/>
        <i/>
        <sz val="11"/>
        <color theme="1"/>
        <rFont val="Arial"/>
        <family val="2"/>
      </rPr>
      <t>SUBTOTAL</t>
    </r>
  </si>
  <si>
    <r>
      <t xml:space="preserve">                                 </t>
    </r>
    <r>
      <rPr>
        <b/>
        <i/>
        <sz val="11"/>
        <color theme="1"/>
        <rFont val="Arial"/>
        <family val="2"/>
      </rPr>
      <t>FULL MARKS</t>
    </r>
  </si>
  <si>
    <r>
      <t xml:space="preserve">Turbocharger /Supercharger system service ability is determined.                                                                </t>
    </r>
    <r>
      <rPr>
        <i/>
        <sz val="10"/>
        <rFont val="Arial"/>
        <family val="2"/>
      </rPr>
      <t xml:space="preserve">(Keupayaan perkhidmatan sistem Turbocharger / Supercharger ditentukan)                   </t>
    </r>
  </si>
  <si>
    <r>
      <t xml:space="preserve">Performance test report is prepared
followingthe result in accordance with the workshop manual.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rFont val="Arial"/>
        <family val="2"/>
      </rPr>
      <t xml:space="preserve">( Berpandukan keputusan ujian, laporan hasil prestasi disediakan mengikut manual bengkel ). </t>
    </r>
    <r>
      <rPr>
        <sz val="10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</t>
    </r>
  </si>
  <si>
    <r>
      <t xml:space="preserve">Communication skills                                                                                                                                                                                           
</t>
    </r>
    <r>
      <rPr>
        <i/>
        <sz val="12"/>
        <rFont val="Arial"/>
        <family val="2"/>
      </rPr>
      <t xml:space="preserve">(Kemahiran berkomunikasi)                                        </t>
    </r>
  </si>
  <si>
    <r>
      <t xml:space="preserve">Conceptual skills                                                                                                                                                                                                                                                                    
</t>
    </r>
    <r>
      <rPr>
        <i/>
        <sz val="12"/>
        <rFont val="Arial"/>
        <family val="2"/>
      </rPr>
      <t xml:space="preserve">(Kemahiran konseptual)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</si>
  <si>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Interpersonal skills                                    
</t>
    </r>
    <r>
      <rPr>
        <i/>
        <sz val="12"/>
        <rFont val="Arial"/>
        <family val="2"/>
      </rPr>
      <t xml:space="preserve">(Kemahiran interpersonal)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</si>
  <si>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Multitasking and prioritizing                                                                                                                                                                                           
</t>
    </r>
    <r>
      <rPr>
        <i/>
        <sz val="12"/>
        <rFont val="Arial"/>
        <family val="2"/>
      </rPr>
      <t>(Kepelbagaian tugas dan keutamaan)</t>
    </r>
    <r>
      <rPr>
        <sz val="12"/>
        <rFont val="Arial"/>
        <family val="2"/>
      </rPr>
      <t xml:space="preserve">   </t>
    </r>
  </si>
  <si>
    <r>
      <t xml:space="preserve">Self-discipline                                                                                                                                                 
</t>
    </r>
    <r>
      <rPr>
        <i/>
        <sz val="12"/>
        <rFont val="Arial"/>
        <family val="2"/>
      </rPr>
      <t>(Disiplin diri)</t>
    </r>
    <r>
      <rPr>
        <sz val="12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2"/>
        <rFont val="Arial"/>
        <family val="2"/>
      </rPr>
      <t xml:space="preserve">    </t>
    </r>
  </si>
  <si>
    <r>
      <t xml:space="preserve">Teamwork                </t>
    </r>
    <r>
      <rPr>
        <i/>
        <sz val="12"/>
        <rFont val="Arial"/>
        <family val="2"/>
      </rPr>
      <t xml:space="preserve">                                                                         
(Kerja berkumpulan)</t>
    </r>
    <r>
      <rPr>
        <sz val="12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2"/>
        <rFont val="Arial"/>
        <family val="2"/>
      </rPr>
      <t xml:space="preserve">        </t>
    </r>
  </si>
  <si>
    <r>
      <t xml:space="preserve">Attitude  </t>
    </r>
    <r>
      <rPr>
        <i/>
        <sz val="11"/>
        <rFont val="Arial"/>
        <family val="2"/>
      </rPr>
      <t>( Sikap : )</t>
    </r>
    <r>
      <rPr>
        <b/>
        <i/>
        <sz val="11"/>
        <rFont val="Arial"/>
        <family val="2"/>
      </rPr>
      <t xml:space="preserve">                                                                                              
</t>
    </r>
    <r>
      <rPr>
        <sz val="11"/>
        <rFont val="Arial"/>
        <family val="2"/>
      </rPr>
      <t xml:space="preserve">i. Comply with determined KPI </t>
    </r>
    <r>
      <rPr>
        <b/>
        <i/>
        <sz val="11"/>
        <rFont val="Arial"/>
        <family val="2"/>
      </rPr>
      <t xml:space="preserve">                     </t>
    </r>
    <r>
      <rPr>
        <sz val="11"/>
        <rFont val="Arial"/>
        <family val="2"/>
      </rPr>
      <t xml:space="preserve">                                                                  
   </t>
    </r>
    <r>
      <rPr>
        <i/>
        <sz val="11"/>
        <rFont val="Arial"/>
        <family val="2"/>
      </rPr>
      <t xml:space="preserve"> ( Mematuhi KPI yang ditentukan )    </t>
    </r>
    <r>
      <rPr>
        <sz val="11"/>
        <rFont val="Arial"/>
        <family val="2"/>
      </rPr>
      <t xml:space="preserve">                                                 </t>
    </r>
    <r>
      <rPr>
        <b/>
        <i/>
        <sz val="11"/>
        <rFont val="Arial"/>
        <family val="2"/>
      </rPr>
      <t xml:space="preserve">                                 
</t>
    </r>
    <r>
      <rPr>
        <sz val="11"/>
        <rFont val="Arial"/>
        <family val="2"/>
      </rPr>
      <t xml:space="preserve">ii. Comply with SOP 
  </t>
    </r>
    <r>
      <rPr>
        <i/>
        <sz val="11"/>
        <rFont val="Arial"/>
        <family val="2"/>
      </rPr>
      <t xml:space="preserve"> ( Mematuhi SOP )</t>
    </r>
    <r>
      <rPr>
        <b/>
        <i/>
        <sz val="11"/>
        <rFont val="Arial"/>
        <family val="2"/>
      </rPr>
      <t xml:space="preserve">                                                           
</t>
    </r>
    <r>
      <rPr>
        <sz val="11"/>
        <rFont val="Arial"/>
        <family val="2"/>
      </rPr>
      <t xml:space="preserve">iii. Meticulous in recording and forms filling in
  </t>
    </r>
    <r>
      <rPr>
        <i/>
        <sz val="11"/>
        <rFont val="Arial"/>
        <family val="2"/>
      </rPr>
      <t xml:space="preserve"> ( Ketelitian dalam merakam dan mengisi  borang )</t>
    </r>
    <r>
      <rPr>
        <b/>
        <i/>
        <sz val="11"/>
        <rFont val="Arial"/>
        <family val="2"/>
      </rPr>
      <t xml:space="preserve">                                                                                          
</t>
    </r>
    <r>
      <rPr>
        <sz val="11"/>
        <rFont val="Arial"/>
        <family val="2"/>
      </rPr>
      <t xml:space="preserve">iv. Self-check
     </t>
    </r>
    <r>
      <rPr>
        <i/>
        <sz val="11"/>
        <rFont val="Arial"/>
        <family val="2"/>
      </rPr>
      <t>( semak sendiri )</t>
    </r>
  </si>
  <si>
    <r>
      <t xml:space="preserve">Safety:
i- Use appropriate PPE during waste                           
</t>
    </r>
    <r>
      <rPr>
        <i/>
        <sz val="11"/>
        <rFont val="Arial"/>
        <family val="2"/>
      </rPr>
      <t xml:space="preserve">( Gunakan PPE yang sesuai semasa sisa ) </t>
    </r>
    <r>
      <rPr>
        <sz val="11"/>
        <rFont val="Arial"/>
        <family val="2"/>
      </rPr>
      <t xml:space="preserve">                               
ii- Adhere to safety precaution in inspecting
turbocharger / supercharger components condition.                                                                                                                                                                                                          
</t>
    </r>
    <r>
      <rPr>
        <i/>
        <sz val="11"/>
        <rFont val="Arial"/>
        <family val="2"/>
      </rPr>
      <t>( Mematuhi langkah keselamatan dalam pemeriksaan komponen komponen turbocharger / supercharger )</t>
    </r>
    <r>
      <rPr>
        <sz val="11"/>
        <rFont val="Arial"/>
        <family val="2"/>
      </rPr>
      <t xml:space="preserve">                                                                                                                    
iii-  Adhere to safety precaution in changing defect turbocharger / supercharger assembly.                                                                                                   
</t>
    </r>
    <r>
      <rPr>
        <i/>
        <sz val="11"/>
        <rFont val="Arial"/>
        <family val="2"/>
      </rPr>
      <t>( Mematuhi langkah keselamatan dalam menukar pemasangan turbocharger / supercharger   yang rosak ).</t>
    </r>
    <r>
      <rPr>
        <sz val="11"/>
        <rFont val="Arial"/>
        <family val="2"/>
      </rPr>
      <t xml:space="preserve">                                                                                              
vi- Adhere to safety precaution in performing
turbocharger / supercharger test                                                                                                                                                                                     
</t>
    </r>
    <r>
      <rPr>
        <i/>
        <sz val="11"/>
        <rFont val="Arial"/>
        <family val="2"/>
      </rPr>
      <t>( Mematuhi langkah keselamatan dalam melaksanakan ujian turbocharger /  supercharger )</t>
    </r>
    <r>
      <rPr>
        <sz val="11"/>
        <rFont val="Arial"/>
        <family val="2"/>
      </rPr>
      <t xml:space="preserve">
vii- Adhere to company safety and policy. 
</t>
    </r>
    <r>
      <rPr>
        <i/>
        <sz val="11"/>
        <rFont val="Arial"/>
        <family val="2"/>
      </rPr>
      <t xml:space="preserve">( Mematuhi keselamatan dan dasar syarikat ). </t>
    </r>
    <r>
      <rPr>
        <sz val="11"/>
        <rFont val="Arial"/>
        <family val="2"/>
      </rPr>
      <t xml:space="preserve">                
viii- Use relevant personal protective   equipment ( PPE ).                                                                                                                                               
</t>
    </r>
    <r>
      <rPr>
        <i/>
        <sz val="11"/>
        <rFont val="Arial"/>
        <family val="2"/>
      </rPr>
      <t>( Menggunakan kelengkapan (PPE) pelindung peribadi yang berkaitan ).</t>
    </r>
    <r>
      <rPr>
        <sz val="11"/>
        <rFont val="Arial"/>
        <family val="2"/>
      </rPr>
      <t xml:space="preserve">
ix- Follow occupational safety &amp; health act                                                                                                                                                                  
</t>
    </r>
    <r>
      <rPr>
        <i/>
        <sz val="11"/>
        <rFont val="Arial"/>
        <family val="2"/>
      </rPr>
      <t>( Ikuti tindakan keselamatan &amp;  kesihatan pekerjaan  )</t>
    </r>
  </si>
  <si>
    <r>
      <t xml:space="preserve">Environmental </t>
    </r>
    <r>
      <rPr>
        <i/>
        <sz val="11"/>
        <rFont val="Arial"/>
        <family val="2"/>
      </rPr>
      <t>( Alam Sekitar )</t>
    </r>
    <r>
      <rPr>
        <b/>
        <i/>
        <sz val="11"/>
        <rFont val="Arial"/>
        <family val="2"/>
      </rPr>
      <t xml:space="preserve"> </t>
    </r>
    <r>
      <rPr>
        <sz val="11"/>
        <rFont val="Arial"/>
        <family val="2"/>
      </rPr>
      <t xml:space="preserve">                                                                        
i- Practice Reuse,Recycle and Reduce (3R)                                                            
</t>
    </r>
    <r>
      <rPr>
        <i/>
        <sz val="11"/>
        <rFont val="Arial"/>
        <family val="2"/>
      </rPr>
      <t xml:space="preserve">( Amalan Semula, Kitar Semula dan   Kurangkan (3R ). </t>
    </r>
    <r>
      <rPr>
        <sz val="11"/>
        <rFont val="Arial"/>
        <family val="2"/>
      </rPr>
      <t xml:space="preserve">                                            
ii- Follow Environment Quality act.                                  
( Mengikuti tindakan Kualiti Alam Sekitar ).                       </t>
    </r>
  </si>
  <si>
    <r>
      <t xml:space="preserve">Job order is received and interpreted.                                                                        
</t>
    </r>
    <r>
      <rPr>
        <i/>
        <sz val="10"/>
        <rFont val="Arial"/>
        <family val="2"/>
      </rPr>
      <t xml:space="preserve">( Arahan kerja diterima dan ditafsirkan ).   </t>
    </r>
    <r>
      <rPr>
        <sz val="10"/>
        <rFont val="Arial"/>
        <family val="2"/>
      </rPr>
      <t xml:space="preserve">                                </t>
    </r>
  </si>
  <si>
    <r>
      <t xml:space="preserve">Tools, equipment, SST, scan tools and parts selected and readied at work area                                       
</t>
    </r>
    <r>
      <rPr>
        <i/>
        <sz val="11"/>
        <rFont val="Arial"/>
        <family val="2"/>
      </rPr>
      <t xml:space="preserve">( Alat, peralatan, SST, alat imbasan dan alat ganti yang dipilih tersedia siapkan di tempat kerja )      </t>
    </r>
  </si>
  <si>
    <r>
      <t xml:space="preserve">Turbo/super charger waste gate actuator rod worn and torn physically  checked                                                   
</t>
    </r>
    <r>
      <rPr>
        <i/>
        <sz val="11"/>
        <rFont val="Arial"/>
        <family val="2"/>
      </rPr>
      <t xml:space="preserve">( Batang pintu penggerak sisa Turbo / supercharger yang dipakai dan diperiksa secara fizikal )   </t>
    </r>
    <r>
      <rPr>
        <sz val="11"/>
        <rFont val="Arial"/>
        <family val="2"/>
      </rPr>
      <t xml:space="preserve">                   </t>
    </r>
  </si>
  <si>
    <r>
      <t xml:space="preserve">Turbo/supercharger waste gate actuator rod worn and torn are physically identified.                                                                                                                                                                                                   
</t>
    </r>
    <r>
      <rPr>
        <i/>
        <sz val="10"/>
        <rFont val="Arial"/>
        <family val="2"/>
      </rPr>
      <t>( Batang pintu penggerak sisa Turbo / supercharger yang rosak dikenal pasti secara fizikal. )</t>
    </r>
    <r>
      <rPr>
        <b/>
        <i/>
        <sz val="10"/>
        <rFont val="Arial"/>
        <family val="2"/>
      </rPr>
      <t xml:space="preserve">
</t>
    </r>
  </si>
  <si>
    <r>
      <t xml:space="preserve">Turbo/super charger waste gate hose and pipes leakages visually  checked                                              
</t>
    </r>
    <r>
      <rPr>
        <i/>
        <sz val="11"/>
        <rFont val="Arial"/>
        <family val="2"/>
      </rPr>
      <t xml:space="preserve">( Hos pintu sisa dan paip Turbo / supercharger diperiksa kebocoran secara visua ) </t>
    </r>
    <r>
      <rPr>
        <sz val="11"/>
        <rFont val="Arial"/>
        <family val="2"/>
      </rPr>
      <t xml:space="preserve">                                    </t>
    </r>
  </si>
  <si>
    <t xml:space="preserve">Turbo/supercharger waste gate hose and pipes leakages are visually identified                                                                                    
( Hos pintu sisa dan paip Turbo / supercharger yang bocor dikenal pasti secara visual ).                                                    
</t>
  </si>
  <si>
    <r>
      <t xml:space="preserve">Turbo/supercharger waste gate functionality checklist is performed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rFont val="Arial"/>
        <family val="2"/>
      </rPr>
      <t xml:space="preserve"> 
( Senarai semakan fungsi  pintu sisa turbo / supercharger dilakukan)</t>
    </r>
    <r>
      <rPr>
        <sz val="10"/>
        <rFont val="Arial"/>
        <family val="2"/>
      </rPr>
      <t xml:space="preserve">.                                                                              </t>
    </r>
  </si>
  <si>
    <r>
      <t xml:space="preserve">
New turbocharge waste gate assembly kit installed                                                                                              
</t>
    </r>
    <r>
      <rPr>
        <i/>
        <sz val="11"/>
        <rFont val="Arial"/>
        <family val="2"/>
      </rPr>
      <t>( Kit pemasangan baru dipasang pada pintu sisa turbocharge ).</t>
    </r>
    <r>
      <rPr>
        <b/>
        <i/>
        <sz val="11"/>
        <rFont val="Arial"/>
        <family val="2"/>
      </rPr>
      <t xml:space="preserve">                                                                                
</t>
    </r>
  </si>
  <si>
    <r>
      <t xml:space="preserve">Turbocharger /Supercharger System Diagnostic work outlines work activities to determine condition, performance and replacement of turbo / supercharger system parts &amp; components in accordance with service manual. Importance of this competency unit is that the person can perform turbocharger / supercharger system diagnostic work to detect turbocharger / supercharger system problems and faulty on the vehicle. The competency includes, to inspect turbocharger / supercharger componentscondition, change defect turbocharger /supercharger assembly and carry out turbocharger / supercharger performance test The outcome of this competency is to provide the clean emission, defect free and optimum performance of the turbocharger /supercharger                                                                                                                                                                                               
</t>
    </r>
    <r>
      <rPr>
        <i/>
        <sz val="12"/>
        <color rgb="FF000000"/>
        <rFont val="Arial"/>
        <family val="2"/>
      </rPr>
      <t>( Sistem Turbocharger / Supercharger Diagnostik kerja menggariskan aktiviti kerja untuk menentukan keadaan, prestasi dan penggantian bahagian &amp; komponen sistem turbo / supercharger mengikut manual perkhidmatan. Kepentingan unit kecekapan ini ialah orang yang boleh melakukan kerja diagnostik sistem turbocharger / supercharger untuk mengesan sistem turbocharger / supercharger dan rosak dalam kenderaan. Kompetensi termasuk, untuk memeriksa pengecasan komponen turbocharger / supercharger, menukar kecacatan pemasangan turbocharger / supercharger dan menjalankan ujian prestasi turbocharger / supercharger. Hasil kecekapan ini adalah untuk menyediakan pembebasan bersih, kecacatan bebas dan prestasi optimum daripada turbocharger / supercharger )</t>
    </r>
  </si>
  <si>
    <r>
      <t xml:space="preserve">Turbocharger assembly visually and physically checked                                                                                                        
</t>
    </r>
    <r>
      <rPr>
        <i/>
        <sz val="11"/>
        <rFont val="Arial"/>
        <family val="2"/>
      </rPr>
      <t>( Pemeriksaan Pemasangan turbocharger secara visual dan fizikal )</t>
    </r>
    <r>
      <rPr>
        <b/>
        <i/>
        <sz val="11"/>
        <rFont val="Arial"/>
        <family val="2"/>
      </rPr>
      <t xml:space="preserve"> </t>
    </r>
  </si>
  <si>
    <r>
      <t xml:space="preserve">Turbocharger compressor wheel worn and torn condition physically checked                                                                                                                    
</t>
    </r>
    <r>
      <rPr>
        <i/>
        <sz val="11"/>
        <rFont val="Arial"/>
        <family val="2"/>
      </rPr>
      <t xml:space="preserve">( Roda pemampat turbocharger yang dipakai diperiksa keadaan kerosakan(koyak) secara fizikal )  </t>
    </r>
    <r>
      <rPr>
        <sz val="11"/>
        <rFont val="Arial"/>
        <family val="2"/>
      </rPr>
      <t xml:space="preserve"> </t>
    </r>
  </si>
  <si>
    <r>
      <t xml:space="preserve">Turbocharger blow by hose / return pipe leakages condition visually checked                                                                                
( </t>
    </r>
    <r>
      <rPr>
        <i/>
        <sz val="11"/>
        <rFont val="Arial"/>
        <family val="2"/>
      </rPr>
      <t>Pemyambungan hos meniup/paip pulang Turbocharger diperiksa keadaan kebocoran secara visual )</t>
    </r>
  </si>
  <si>
    <r>
      <t xml:space="preserve">Turbocharger turbine wheel worn and torn physically checked                                                                                                                                                                                                                                                                
</t>
    </r>
    <r>
      <rPr>
        <i/>
        <sz val="11"/>
        <rFont val="Arial"/>
        <family val="2"/>
      </rPr>
      <t xml:space="preserve">( Roda turbin turbocharger turbo dipakai dan diperiksa keadaan kerosakan(koyak) secara fizikal )    </t>
    </r>
    <r>
      <rPr>
        <sz val="11"/>
        <rFont val="Arial"/>
        <family val="2"/>
      </rPr>
      <t xml:space="preserve">             </t>
    </r>
  </si>
  <si>
    <r>
      <t xml:space="preserve">Air intake hose worn and torn condition physically checked                                                                                 
</t>
    </r>
    <r>
      <rPr>
        <i/>
        <sz val="11"/>
        <rFont val="Arial"/>
        <family val="2"/>
      </rPr>
      <t>( Hos pengambilan udara dipakai diperiksa keadaan kerosakan(koyak) secara fizikal )</t>
    </r>
  </si>
  <si>
    <r>
      <t xml:space="preserve">Intercooler hoses and pipes leakages condition visually checked                                                                                                                                                                                                     
</t>
    </r>
    <r>
      <rPr>
        <i/>
        <sz val="11"/>
        <rFont val="Arial"/>
        <family val="2"/>
      </rPr>
      <t>( Hos intercooler dan kebocoran paip diperiksa  keadaan secara  visual )</t>
    </r>
  </si>
  <si>
    <r>
      <t xml:space="preserve">Intercooler worn and torn condition physically checked                                                                           
</t>
    </r>
    <r>
      <rPr>
        <i/>
        <sz val="11"/>
        <rFont val="Arial"/>
        <family val="2"/>
      </rPr>
      <t>( Keadaan intercooler yang dipakai di periksa kerosakan (robek) secara fizikal )</t>
    </r>
  </si>
  <si>
    <r>
      <t xml:space="preserve">Turbocharger oil pressure hoses and pipes  leakages  visually checked                                                                                                                                                                                                                             
</t>
    </r>
    <r>
      <rPr>
        <i/>
        <sz val="11"/>
        <rFont val="Arial"/>
        <family val="2"/>
      </rPr>
      <t>( Hos tekanan minyak dan paip turbocharger diperiksa kebocoran secara visual )</t>
    </r>
    <r>
      <rPr>
        <sz val="11"/>
        <rFont val="Arial"/>
        <family val="2"/>
      </rPr>
      <t xml:space="preserve">                                                    </t>
    </r>
  </si>
  <si>
    <r>
      <t xml:space="preserve">Turbo/super charger unit functionality checklist performed                                                                                    
</t>
    </r>
    <r>
      <rPr>
        <i/>
        <sz val="11"/>
        <rFont val="Arial"/>
        <family val="2"/>
      </rPr>
      <t>( Lakukan Senarai semakan fungsi pemasang Turbo / super charger unit ).</t>
    </r>
  </si>
  <si>
    <r>
      <t xml:space="preserve">New turbocharger assembly kit installed                                                        
( </t>
    </r>
    <r>
      <rPr>
        <i/>
        <sz val="11"/>
        <rFont val="Arial"/>
        <family val="2"/>
      </rPr>
      <t xml:space="preserve">Kit pemasangan turbocharger baru dipasang ) </t>
    </r>
    <r>
      <rPr>
        <sz val="11"/>
        <rFont val="Arial"/>
        <family val="2"/>
      </rPr>
      <t xml:space="preserve">    </t>
    </r>
  </si>
  <si>
    <r>
      <t xml:space="preserve">New turbocharger blow by hose / return pipe kit installed                                                                                                                     
</t>
    </r>
    <r>
      <rPr>
        <i/>
        <sz val="11"/>
        <rFont val="Arial"/>
        <family val="2"/>
      </rPr>
      <t xml:space="preserve">( Pemyambungan hos meniup/paip pulang Turbocharger dipasang ) </t>
    </r>
  </si>
  <si>
    <r>
      <t xml:space="preserve">New air intake hose kit installed                                    
</t>
    </r>
    <r>
      <rPr>
        <i/>
        <sz val="11"/>
        <rFont val="Arial"/>
        <family val="2"/>
      </rPr>
      <t>( Kit hos pengambilan udara baru dipasang )</t>
    </r>
  </si>
  <si>
    <r>
      <t xml:space="preserve">New intake hose connector to turbocharger kit installed                                                                                                                                                         
</t>
    </r>
    <r>
      <rPr>
        <i/>
        <sz val="11"/>
        <rFont val="Arial"/>
        <family val="2"/>
      </rPr>
      <t xml:space="preserve">( Penyambung kit hos pengambilan udara yang baru   dipasang turbocharger )  </t>
    </r>
  </si>
  <si>
    <r>
      <t xml:space="preserve">New intercooler hoses and pipes installed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  </r>
    <r>
      <rPr>
        <i/>
        <sz val="11"/>
        <rFont val="Arial"/>
        <family val="2"/>
      </rPr>
      <t xml:space="preserve">( Hos dan paip intercooler baru dipasang ) </t>
    </r>
    <r>
      <rPr>
        <sz val="11"/>
        <rFont val="Arial"/>
        <family val="2"/>
      </rPr>
      <t xml:space="preserve">                            </t>
    </r>
  </si>
  <si>
    <r>
      <t xml:space="preserve">New intercooler assembly installed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  </r>
    <r>
      <rPr>
        <i/>
        <sz val="11"/>
        <rFont val="Arial"/>
        <family val="2"/>
      </rPr>
      <t xml:space="preserve">( Pemasangan intercooler baru dipasang )     </t>
    </r>
    <r>
      <rPr>
        <sz val="11"/>
        <rFont val="Arial"/>
        <family val="2"/>
      </rPr>
      <t xml:space="preserve">                                  </t>
    </r>
  </si>
  <si>
    <r>
      <t xml:space="preserve">New turbocharger oil pressure hoses and pipes installed                                                                                
</t>
    </r>
    <r>
      <rPr>
        <i/>
        <sz val="11"/>
        <rFont val="Arial"/>
        <family val="2"/>
      </rPr>
      <t>( Hos tekanan minyak  dan paip baru turbocharger  dipasang )</t>
    </r>
  </si>
  <si>
    <r>
      <t xml:space="preserve">New turbocharger /supercharger assembly kit is installed.                                                                                                                                                                                                                                                                   
</t>
    </r>
    <r>
      <rPr>
        <i/>
        <sz val="11"/>
        <rFont val="Arial"/>
        <family val="2"/>
      </rPr>
      <t xml:space="preserve">( Kit pemasangan baru dipasang Turbocharger / supercharger  )   </t>
    </r>
    <r>
      <rPr>
        <sz val="11"/>
        <rFont val="Arial"/>
        <family val="2"/>
      </rPr>
      <t xml:space="preserve">    </t>
    </r>
  </si>
  <si>
    <r>
      <t xml:space="preserve">Turbo/super charger unit installation checklist completed                                                                                   
( </t>
    </r>
    <r>
      <rPr>
        <i/>
        <sz val="11"/>
        <rFont val="Arial"/>
        <family val="2"/>
      </rPr>
      <t>Senaraikan semakan pemasangan pengecas turbo / super setelah Selesai dipasang )</t>
    </r>
  </si>
  <si>
    <r>
      <t xml:space="preserve">Road test / machine dyno preparation checklist performed                                                                                      
( </t>
    </r>
    <r>
      <rPr>
        <i/>
        <sz val="11"/>
        <rFont val="Arial"/>
        <family val="2"/>
      </rPr>
      <t xml:space="preserve">Persedian Senarai semakan keadan ujian jalanan / mesin dyno ). </t>
    </r>
  </si>
  <si>
    <r>
      <t xml:space="preserve">Turbo/ supercharger performance tested by driving the vehicle                                                                                   
</t>
    </r>
    <r>
      <rPr>
        <i/>
        <sz val="11"/>
        <rFont val="Arial"/>
        <family val="2"/>
      </rPr>
      <t>( Prestasi turbo / supercharger diuji dengan memandu kenderaan )</t>
    </r>
  </si>
  <si>
    <r>
      <t xml:space="preserve">Turbocharger /supercharger performance testing is confirmed and ascertained.                                                                                                                                                                                                        
 </t>
    </r>
    <r>
      <rPr>
        <i/>
        <sz val="10"/>
        <rFont val="Arial"/>
        <family val="2"/>
      </rPr>
      <t>( Ujian prestasi turbocharger / supercharger disahkan dan dipastikan ).</t>
    </r>
    <r>
      <rPr>
        <sz val="10"/>
        <rFont val="Arial"/>
        <family val="2"/>
      </rPr>
      <t xml:space="preserve">                                                         
</t>
    </r>
  </si>
  <si>
    <r>
      <t xml:space="preserve">Performance test report checklist completed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  </r>
    <r>
      <rPr>
        <i/>
        <sz val="11"/>
        <rFont val="Arial"/>
        <family val="2"/>
      </rPr>
      <t>( Senarai semak laporan ujian prestasi selesai )</t>
    </r>
    <r>
      <rPr>
        <sz val="11"/>
        <rFont val="Arial"/>
        <family val="2"/>
      </rPr>
      <t xml:space="preserve">                            </t>
    </r>
  </si>
  <si>
    <r>
      <t xml:space="preserve">Turbocharger actuator rod and waste gate is physically adjusted                                                 
</t>
    </r>
    <r>
      <rPr>
        <i/>
        <sz val="11"/>
        <rFont val="Arial"/>
        <family val="2"/>
      </rPr>
      <t xml:space="preserve">( Batang penggerak dan batang pintu sisa Turbocharger dilaras secara fizikal ).                                                                     </t>
    </r>
    <r>
      <rPr>
        <sz val="11"/>
        <rFont val="Arial"/>
        <family val="2"/>
      </rPr>
      <t xml:space="preserve">                                                           </t>
    </r>
    <r>
      <rPr>
        <b/>
        <i/>
        <sz val="11"/>
        <rFont val="Arial"/>
        <family val="2"/>
      </rPr>
      <t xml:space="preserve">                                                                           
</t>
    </r>
    <r>
      <rPr>
        <sz val="11"/>
        <rFont val="Arial"/>
        <family val="2"/>
      </rPr>
      <t/>
    </r>
  </si>
  <si>
    <r>
      <t xml:space="preserve">New turbocharger /supercharger and ew turbocharge waste gate hoses, pipes, clips and connectors are installed.                                                                                           
</t>
    </r>
    <r>
      <rPr>
        <i/>
        <sz val="11"/>
        <color theme="1"/>
        <rFont val="Arial"/>
        <family val="2"/>
      </rPr>
      <t>( Hos, paip, klip  turbocharger / supercharger baru dan pintu sisa turbocharge baharu di sambung dan dipasang ).</t>
    </r>
    <r>
      <rPr>
        <sz val="11"/>
        <color theme="1"/>
        <rFont val="Arial"/>
        <family val="2"/>
      </rPr>
      <t xml:space="preserve"> </t>
    </r>
  </si>
  <si>
    <r>
      <t xml:space="preserve">Intake hose connector to turbocharger worn and torn physically checked                                                                                        
</t>
    </r>
    <r>
      <rPr>
        <i/>
        <sz val="11"/>
        <rFont val="Arial"/>
        <family val="2"/>
      </rPr>
      <t>( Penyambung hos pengambilan udara diperiksa kerosakan (koyak)  pada turbocharger  secara fizikal )</t>
    </r>
  </si>
  <si>
    <r>
      <t xml:space="preserve">Turbocharger /supercharger performance testing is confirmed and ascertained.                                                                                                                                                                                                           
</t>
    </r>
    <r>
      <rPr>
        <i/>
        <sz val="10"/>
        <rFont val="Arial"/>
        <family val="2"/>
      </rPr>
      <t xml:space="preserve">( Ujian prestasi turbocharger / supercharger disahkan dan dipastikan )           </t>
    </r>
    <r>
      <rPr>
        <sz val="10"/>
        <rFont val="Arial"/>
        <family val="2"/>
      </rPr>
      <t xml:space="preserve">                                        
</t>
    </r>
  </si>
  <si>
    <r>
      <t xml:space="preserve">Performance test report checklist completed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  </r>
    <r>
      <rPr>
        <i/>
        <sz val="11"/>
        <rFont val="Arial"/>
        <family val="2"/>
      </rPr>
      <t>( Senarai semak laporan ujian prestasi selesai )</t>
    </r>
    <r>
      <rPr>
        <sz val="11"/>
        <rFont val="Arial"/>
        <family val="2"/>
      </rPr>
      <t xml:space="preserve">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</si>
</sst>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Arial"/>
      <family val="2"/>
    </font>
    <font>
      <sz val="12"/>
      <color rgb="FF000000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8"/>
      <color theme="1"/>
      <name val="Times New Roman"/>
      <family val="1"/>
    </font>
    <font>
      <sz val="10"/>
      <color theme="1"/>
      <name val="Arial"/>
      <family val="2"/>
    </font>
    <font>
      <b/>
      <sz val="18"/>
      <color theme="1"/>
      <name val="Arial"/>
      <family val="2"/>
    </font>
    <font>
      <b/>
      <sz val="16"/>
      <color theme="1"/>
      <name val="Arial"/>
      <family val="2"/>
    </font>
    <font>
      <b/>
      <vertAlign val="subscript"/>
      <sz val="14"/>
      <color theme="1"/>
      <name val="Arial"/>
      <family val="2"/>
    </font>
    <font>
      <b/>
      <sz val="12"/>
      <color rgb="FFFF0000"/>
      <name val="Arial"/>
      <family val="2"/>
    </font>
    <font>
      <vertAlign val="subscript"/>
      <sz val="11"/>
      <color theme="1"/>
      <name val="Arial"/>
      <family val="2"/>
    </font>
    <font>
      <b/>
      <sz val="20"/>
      <color theme="1"/>
      <name val="Arial"/>
      <family val="2"/>
    </font>
    <font>
      <b/>
      <sz val="22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28"/>
      <color indexed="81"/>
      <name val="Tahoma"/>
      <family val="2"/>
    </font>
    <font>
      <b/>
      <sz val="20"/>
      <color indexed="81"/>
      <name val="Tahoma"/>
      <family val="2"/>
    </font>
    <font>
      <b/>
      <sz val="10"/>
      <color indexed="81"/>
      <name val="Tahoma"/>
      <family val="2"/>
    </font>
    <font>
      <sz val="20"/>
      <color indexed="81"/>
      <name val="Tahoma"/>
      <family val="2"/>
    </font>
    <font>
      <sz val="12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Arial"/>
      <family val="2"/>
    </font>
    <font>
      <b/>
      <i/>
      <sz val="11"/>
      <color theme="1"/>
      <name val="Arial"/>
      <family val="2"/>
    </font>
    <font>
      <b/>
      <i/>
      <sz val="11"/>
      <name val="Arial"/>
      <family val="2"/>
    </font>
    <font>
      <b/>
      <i/>
      <sz val="10"/>
      <color theme="1"/>
      <name val="Arial"/>
      <family val="2"/>
    </font>
    <font>
      <b/>
      <i/>
      <sz val="12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i/>
      <sz val="12"/>
      <color rgb="FF000000"/>
      <name val="Arial"/>
      <family val="2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4"/>
      <name val="Times New Roman"/>
      <family val="1"/>
    </font>
    <font>
      <i/>
      <sz val="11"/>
      <name val="Arial"/>
      <family val="2"/>
    </font>
    <font>
      <b/>
      <i/>
      <sz val="12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sz val="12"/>
      <name val="Arial"/>
      <family val="2"/>
    </font>
    <font>
      <i/>
      <sz val="12"/>
      <name val="Arial"/>
      <family val="2"/>
    </font>
    <font>
      <i/>
      <sz val="11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4" fillId="2" borderId="10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6" fillId="0" borderId="25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16" fontId="8" fillId="0" borderId="17" xfId="0" quotePrefix="1" applyNumberFormat="1" applyFont="1" applyBorder="1" applyAlignment="1">
      <alignment horizontal="center" vertical="center" wrapText="1"/>
    </xf>
    <xf numFmtId="0" fontId="8" fillId="4" borderId="17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indent="5"/>
    </xf>
    <xf numFmtId="0" fontId="4" fillId="0" borderId="25" xfId="0" applyFont="1" applyBorder="1" applyAlignment="1">
      <alignment horizontal="center" vertical="center" wrapText="1"/>
    </xf>
    <xf numFmtId="0" fontId="4" fillId="0" borderId="17" xfId="0" applyFont="1" applyBorder="1" applyAlignment="1">
      <alignment vertical="center" wrapText="1"/>
    </xf>
    <xf numFmtId="0" fontId="12" fillId="0" borderId="0" xfId="0" applyFont="1"/>
    <xf numFmtId="0" fontId="4" fillId="0" borderId="17" xfId="0" applyFont="1" applyBorder="1" applyAlignment="1">
      <alignment horizontal="right" vertical="center" wrapText="1"/>
    </xf>
    <xf numFmtId="16" fontId="7" fillId="5" borderId="17" xfId="0" quotePrefix="1" applyNumberFormat="1" applyFont="1" applyFill="1" applyBorder="1" applyAlignment="1">
      <alignment horizontal="center" vertical="center" wrapText="1"/>
    </xf>
    <xf numFmtId="9" fontId="8" fillId="0" borderId="17" xfId="0" applyNumberFormat="1" applyFont="1" applyBorder="1" applyAlignment="1">
      <alignment horizontal="center" wrapText="1"/>
    </xf>
    <xf numFmtId="0" fontId="7" fillId="0" borderId="25" xfId="0" applyFont="1" applyBorder="1" applyAlignment="1">
      <alignment vertical="center" wrapText="1"/>
    </xf>
    <xf numFmtId="0" fontId="7" fillId="0" borderId="28" xfId="0" applyFont="1" applyBorder="1" applyAlignment="1">
      <alignment wrapText="1"/>
    </xf>
    <xf numFmtId="0" fontId="7" fillId="7" borderId="24" xfId="0" applyFont="1" applyFill="1" applyBorder="1" applyAlignment="1">
      <alignment horizontal="center" vertical="center" wrapText="1"/>
    </xf>
    <xf numFmtId="0" fontId="4" fillId="8" borderId="18" xfId="0" applyFont="1" applyFill="1" applyBorder="1" applyAlignment="1">
      <alignment vertical="center" wrapText="1"/>
    </xf>
    <xf numFmtId="0" fontId="7" fillId="0" borderId="27" xfId="0" applyFont="1" applyBorder="1" applyAlignment="1">
      <alignment horizontal="left" vertical="center"/>
    </xf>
    <xf numFmtId="0" fontId="4" fillId="0" borderId="16" xfId="0" applyFont="1" applyBorder="1" applyAlignment="1">
      <alignment horizontal="right" vertical="center" wrapText="1"/>
    </xf>
    <xf numFmtId="0" fontId="0" fillId="9" borderId="18" xfId="0" applyFill="1" applyBorder="1"/>
    <xf numFmtId="0" fontId="4" fillId="9" borderId="19" xfId="0" applyFont="1" applyFill="1" applyBorder="1" applyAlignment="1">
      <alignment vertical="center" wrapText="1"/>
    </xf>
    <xf numFmtId="0" fontId="4" fillId="9" borderId="19" xfId="0" applyFont="1" applyFill="1" applyBorder="1" applyAlignment="1">
      <alignment horizontal="center" vertical="center" wrapText="1"/>
    </xf>
    <xf numFmtId="0" fontId="4" fillId="9" borderId="20" xfId="0" applyFont="1" applyFill="1" applyBorder="1" applyAlignment="1">
      <alignment vertical="center" wrapText="1"/>
    </xf>
    <xf numFmtId="0" fontId="0" fillId="9" borderId="12" xfId="0" applyFill="1" applyBorder="1"/>
    <xf numFmtId="0" fontId="4" fillId="9" borderId="13" xfId="0" applyFont="1" applyFill="1" applyBorder="1" applyAlignment="1">
      <alignment vertical="center" wrapText="1"/>
    </xf>
    <xf numFmtId="0" fontId="4" fillId="9" borderId="13" xfId="0" applyFont="1" applyFill="1" applyBorder="1" applyAlignment="1">
      <alignment horizontal="center" vertical="center" wrapText="1"/>
    </xf>
    <xf numFmtId="0" fontId="4" fillId="9" borderId="14" xfId="0" applyFont="1" applyFill="1" applyBorder="1" applyAlignment="1">
      <alignment vertical="center" wrapText="1"/>
    </xf>
    <xf numFmtId="0" fontId="14" fillId="9" borderId="19" xfId="0" applyFont="1" applyFill="1" applyBorder="1" applyAlignment="1">
      <alignment vertical="center" wrapText="1"/>
    </xf>
    <xf numFmtId="0" fontId="14" fillId="9" borderId="19" xfId="0" applyFont="1" applyFill="1" applyBorder="1" applyAlignment="1">
      <alignment horizontal="center" vertical="center" wrapText="1"/>
    </xf>
    <xf numFmtId="0" fontId="14" fillId="9" borderId="20" xfId="0" applyFont="1" applyFill="1" applyBorder="1" applyAlignment="1">
      <alignment vertical="center" wrapText="1"/>
    </xf>
    <xf numFmtId="0" fontId="14" fillId="9" borderId="18" xfId="0" applyFont="1" applyFill="1" applyBorder="1" applyAlignment="1">
      <alignment vertical="center" wrapText="1"/>
    </xf>
    <xf numFmtId="0" fontId="4" fillId="9" borderId="12" xfId="0" applyFont="1" applyFill="1" applyBorder="1" applyAlignment="1">
      <alignment vertical="center" wrapText="1"/>
    </xf>
    <xf numFmtId="0" fontId="4" fillId="9" borderId="18" xfId="0" applyFont="1" applyFill="1" applyBorder="1" applyAlignment="1">
      <alignment vertical="center" wrapText="1"/>
    </xf>
    <xf numFmtId="0" fontId="0" fillId="10" borderId="29" xfId="0" applyFill="1" applyBorder="1" applyAlignment="1">
      <alignment horizontal="center" vertical="center"/>
    </xf>
    <xf numFmtId="0" fontId="0" fillId="10" borderId="26" xfId="0" applyFill="1" applyBorder="1" applyAlignment="1">
      <alignment horizontal="center" vertical="center"/>
    </xf>
    <xf numFmtId="0" fontId="0" fillId="11" borderId="26" xfId="0" applyFill="1" applyBorder="1" applyAlignment="1">
      <alignment horizontal="center" vertical="center"/>
    </xf>
    <xf numFmtId="2" fontId="8" fillId="9" borderId="18" xfId="0" applyNumberFormat="1" applyFont="1" applyFill="1" applyBorder="1" applyAlignment="1">
      <alignment vertical="center" wrapText="1"/>
    </xf>
    <xf numFmtId="0" fontId="6" fillId="6" borderId="26" xfId="0" applyFont="1" applyFill="1" applyBorder="1" applyAlignment="1">
      <alignment vertical="center" wrapText="1"/>
    </xf>
    <xf numFmtId="2" fontId="0" fillId="0" borderId="0" xfId="0" applyNumberFormat="1"/>
    <xf numFmtId="0" fontId="7" fillId="7" borderId="28" xfId="0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left" vertical="center" wrapText="1"/>
    </xf>
    <xf numFmtId="0" fontId="7" fillId="6" borderId="27" xfId="0" applyFont="1" applyFill="1" applyBorder="1" applyAlignment="1">
      <alignment horizontal="center" vertical="center" wrapText="1"/>
    </xf>
    <xf numFmtId="0" fontId="18" fillId="0" borderId="17" xfId="0" applyFont="1" applyBorder="1" applyAlignment="1">
      <alignment horizontal="left" vertical="center" wrapText="1"/>
    </xf>
    <xf numFmtId="0" fontId="19" fillId="0" borderId="17" xfId="0" applyFont="1" applyBorder="1" applyAlignment="1">
      <alignment vertical="center" wrapText="1"/>
    </xf>
    <xf numFmtId="1" fontId="17" fillId="0" borderId="20" xfId="0" applyNumberFormat="1" applyFont="1" applyBorder="1" applyAlignment="1" applyProtection="1">
      <alignment horizontal="center" vertical="center"/>
      <protection hidden="1"/>
    </xf>
    <xf numFmtId="0" fontId="6" fillId="6" borderId="36" xfId="0" applyFont="1" applyFill="1" applyBorder="1" applyAlignment="1">
      <alignment horizontal="center" vertical="center" wrapText="1"/>
    </xf>
    <xf numFmtId="0" fontId="6" fillId="6" borderId="30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2" fontId="7" fillId="9" borderId="26" xfId="0" applyNumberFormat="1" applyFont="1" applyFill="1" applyBorder="1" applyAlignment="1" applyProtection="1">
      <alignment horizontal="center" vertical="center" wrapText="1"/>
      <protection hidden="1"/>
    </xf>
    <xf numFmtId="2" fontId="8" fillId="0" borderId="26" xfId="0" applyNumberFormat="1" applyFont="1" applyBorder="1" applyAlignment="1" applyProtection="1">
      <alignment horizontal="center" vertical="center" wrapText="1"/>
      <protection hidden="1"/>
    </xf>
    <xf numFmtId="2" fontId="16" fillId="0" borderId="26" xfId="0" applyNumberFormat="1" applyFont="1" applyBorder="1" applyAlignment="1" applyProtection="1">
      <alignment horizontal="center" vertical="center" wrapText="1"/>
      <protection hidden="1"/>
    </xf>
    <xf numFmtId="0" fontId="8" fillId="0" borderId="27" xfId="0" applyFont="1" applyBorder="1" applyAlignment="1" applyProtection="1">
      <alignment horizontal="center" vertical="center" wrapText="1"/>
      <protection hidden="1"/>
    </xf>
    <xf numFmtId="0" fontId="8" fillId="0" borderId="17" xfId="0" applyFont="1" applyBorder="1" applyAlignment="1" applyProtection="1">
      <alignment horizontal="center" vertical="center" wrapText="1"/>
      <protection hidden="1"/>
    </xf>
    <xf numFmtId="2" fontId="8" fillId="0" borderId="17" xfId="0" applyNumberFormat="1" applyFont="1" applyBorder="1" applyAlignment="1" applyProtection="1">
      <alignment horizontal="center" vertical="center" wrapText="1"/>
      <protection hidden="1"/>
    </xf>
    <xf numFmtId="2" fontId="8" fillId="0" borderId="17" xfId="0" applyNumberFormat="1" applyFont="1" applyBorder="1" applyAlignment="1" applyProtection="1">
      <alignment horizontal="center" wrapText="1"/>
      <protection hidden="1"/>
    </xf>
    <xf numFmtId="2" fontId="8" fillId="9" borderId="20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4" xfId="0" applyFont="1" applyBorder="1" applyAlignment="1" applyProtection="1">
      <alignment horizontal="center" vertical="center" wrapText="1"/>
      <protection hidden="1"/>
    </xf>
    <xf numFmtId="0" fontId="8" fillId="0" borderId="24" xfId="0" applyFont="1" applyBorder="1" applyAlignment="1" applyProtection="1">
      <alignment horizontal="center" vertical="center" wrapText="1"/>
      <protection hidden="1"/>
    </xf>
    <xf numFmtId="2" fontId="8" fillId="0" borderId="24" xfId="0" applyNumberFormat="1" applyFont="1" applyBorder="1" applyAlignment="1" applyProtection="1">
      <alignment horizontal="center" vertical="center" wrapText="1"/>
      <protection hidden="1"/>
    </xf>
    <xf numFmtId="2" fontId="8" fillId="0" borderId="27" xfId="0" applyNumberFormat="1" applyFont="1" applyBorder="1" applyAlignment="1" applyProtection="1">
      <alignment horizontal="center" vertical="center" wrapText="1"/>
      <protection hidden="1"/>
    </xf>
    <xf numFmtId="0" fontId="19" fillId="0" borderId="17" xfId="0" applyFont="1" applyBorder="1" applyAlignment="1">
      <alignment vertical="top" wrapText="1"/>
    </xf>
    <xf numFmtId="0" fontId="18" fillId="0" borderId="17" xfId="0" applyFont="1" applyBorder="1" applyAlignment="1">
      <alignment horizontal="left" vertical="top" wrapText="1"/>
    </xf>
    <xf numFmtId="0" fontId="0" fillId="10" borderId="26" xfId="0" applyFill="1" applyBorder="1" applyAlignment="1">
      <alignment horizontal="left"/>
    </xf>
    <xf numFmtId="0" fontId="7" fillId="5" borderId="17" xfId="0" applyFont="1" applyFill="1" applyBorder="1" applyAlignment="1">
      <alignment horizontal="center" vertical="center" wrapText="1"/>
    </xf>
    <xf numFmtId="0" fontId="18" fillId="0" borderId="20" xfId="0" applyFont="1" applyBorder="1" applyAlignment="1">
      <alignment horizontal="left" vertical="center" wrapText="1"/>
    </xf>
    <xf numFmtId="0" fontId="8" fillId="4" borderId="17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7" xfId="0" applyFont="1" applyFill="1" applyBorder="1" applyAlignment="1">
      <alignment vertical="center" wrapText="1"/>
    </xf>
    <xf numFmtId="0" fontId="4" fillId="8" borderId="27" xfId="0" applyFont="1" applyFill="1" applyBorder="1" applyAlignment="1">
      <alignment horizontal="left" vertical="center" wrapText="1"/>
    </xf>
    <xf numFmtId="0" fontId="29" fillId="0" borderId="17" xfId="0" applyFont="1" applyBorder="1" applyAlignment="1">
      <alignment horizontal="right" vertical="center" wrapText="1"/>
    </xf>
    <xf numFmtId="0" fontId="29" fillId="0" borderId="16" xfId="0" applyFont="1" applyBorder="1" applyAlignment="1">
      <alignment horizontal="right" vertical="center" wrapText="1"/>
    </xf>
    <xf numFmtId="0" fontId="39" fillId="0" borderId="25" xfId="0" applyFont="1" applyBorder="1" applyAlignment="1">
      <alignment horizontal="center" vertical="center" wrapText="1"/>
    </xf>
    <xf numFmtId="0" fontId="39" fillId="0" borderId="17" xfId="0" applyFont="1" applyBorder="1" applyAlignment="1">
      <alignment vertical="center" wrapText="1"/>
    </xf>
    <xf numFmtId="0" fontId="19" fillId="0" borderId="27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left" vertical="center" wrapText="1"/>
    </xf>
    <xf numFmtId="0" fontId="19" fillId="12" borderId="25" xfId="0" applyFont="1" applyFill="1" applyBorder="1" applyAlignment="1">
      <alignment horizontal="center" vertical="center" wrapText="1"/>
    </xf>
    <xf numFmtId="0" fontId="19" fillId="12" borderId="17" xfId="0" applyFont="1" applyFill="1" applyBorder="1" applyAlignment="1">
      <alignment horizontal="left" vertical="top" wrapText="1"/>
    </xf>
    <xf numFmtId="0" fontId="19" fillId="0" borderId="28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left" vertical="center" wrapText="1"/>
    </xf>
    <xf numFmtId="0" fontId="19" fillId="0" borderId="24" xfId="0" applyFont="1" applyBorder="1" applyAlignment="1">
      <alignment horizontal="center" vertical="center" wrapText="1"/>
    </xf>
    <xf numFmtId="0" fontId="19" fillId="0" borderId="24" xfId="0" applyFont="1" applyBorder="1" applyAlignment="1">
      <alignment vertical="center" wrapText="1"/>
    </xf>
    <xf numFmtId="0" fontId="19" fillId="0" borderId="27" xfId="0" applyFont="1" applyBorder="1" applyAlignment="1">
      <alignment vertical="center" wrapText="1"/>
    </xf>
    <xf numFmtId="0" fontId="27" fillId="0" borderId="15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27" fillId="0" borderId="0" xfId="0" applyFont="1"/>
    <xf numFmtId="0" fontId="44" fillId="0" borderId="0" xfId="0" applyFont="1" applyAlignment="1">
      <alignment horizontal="left" vertical="center" indent="5"/>
    </xf>
    <xf numFmtId="0" fontId="44" fillId="0" borderId="0" xfId="0" applyFont="1" applyAlignment="1">
      <alignment vertical="center"/>
    </xf>
    <xf numFmtId="0" fontId="30" fillId="0" borderId="17" xfId="0" applyFont="1" applyBorder="1" applyAlignment="1">
      <alignment horizontal="right" vertical="center" wrapText="1"/>
    </xf>
    <xf numFmtId="0" fontId="30" fillId="0" borderId="16" xfId="0" applyFont="1" applyBorder="1" applyAlignment="1">
      <alignment horizontal="right" vertical="center" wrapText="1"/>
    </xf>
    <xf numFmtId="0" fontId="19" fillId="0" borderId="17" xfId="0" applyFont="1" applyBorder="1" applyAlignment="1">
      <alignment horizontal="left" vertical="top" wrapText="1"/>
    </xf>
    <xf numFmtId="0" fontId="6" fillId="0" borderId="17" xfId="0" applyFont="1" applyBorder="1" applyAlignment="1">
      <alignment horizontal="left" vertical="center" wrapText="1"/>
    </xf>
    <xf numFmtId="0" fontId="10" fillId="0" borderId="27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left" vertical="top" wrapText="1"/>
    </xf>
    <xf numFmtId="0" fontId="19" fillId="0" borderId="20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39" xfId="0" applyFont="1" applyBorder="1" applyAlignment="1">
      <alignment horizontal="left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11" fillId="5" borderId="24" xfId="0" applyFont="1" applyFill="1" applyBorder="1" applyAlignment="1">
      <alignment horizontal="center" vertical="center" wrapText="1"/>
    </xf>
    <xf numFmtId="0" fontId="11" fillId="5" borderId="25" xfId="0" applyFont="1" applyFill="1" applyBorder="1" applyAlignment="1">
      <alignment horizontal="center" vertical="center" wrapText="1"/>
    </xf>
    <xf numFmtId="0" fontId="11" fillId="5" borderId="24" xfId="0" applyFont="1" applyFill="1" applyBorder="1" applyAlignment="1">
      <alignment vertical="center" wrapText="1"/>
    </xf>
    <xf numFmtId="0" fontId="11" fillId="5" borderId="25" xfId="0" applyFont="1" applyFill="1" applyBorder="1" applyAlignment="1">
      <alignment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38" fillId="5" borderId="24" xfId="0" applyFont="1" applyFill="1" applyBorder="1" applyAlignment="1">
      <alignment horizontal="center" vertical="center" wrapText="1"/>
    </xf>
    <xf numFmtId="0" fontId="38" fillId="5" borderId="25" xfId="0" applyFont="1" applyFill="1" applyBorder="1" applyAlignment="1">
      <alignment horizontal="center" vertical="center" wrapText="1"/>
    </xf>
    <xf numFmtId="0" fontId="38" fillId="5" borderId="24" xfId="0" applyFont="1" applyFill="1" applyBorder="1" applyAlignment="1">
      <alignment vertical="center" wrapText="1"/>
    </xf>
    <xf numFmtId="0" fontId="38" fillId="5" borderId="25" xfId="0" applyFont="1" applyFill="1" applyBorder="1" applyAlignment="1">
      <alignment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12" borderId="24" xfId="0" applyFont="1" applyFill="1" applyBorder="1" applyAlignment="1">
      <alignment vertical="center" wrapText="1"/>
    </xf>
    <xf numFmtId="0" fontId="11" fillId="12" borderId="25" xfId="0" applyFont="1" applyFill="1" applyBorder="1" applyAlignment="1">
      <alignment vertical="center" wrapText="1"/>
    </xf>
    <xf numFmtId="0" fontId="7" fillId="12" borderId="18" xfId="0" applyFont="1" applyFill="1" applyBorder="1" applyAlignment="1">
      <alignment horizontal="center" vertical="center" wrapText="1"/>
    </xf>
    <xf numFmtId="0" fontId="7" fillId="12" borderId="19" xfId="0" applyFont="1" applyFill="1" applyBorder="1" applyAlignment="1">
      <alignment horizontal="center" vertical="center" wrapText="1"/>
    </xf>
    <xf numFmtId="0" fontId="7" fillId="12" borderId="20" xfId="0" applyFont="1" applyFill="1" applyBorder="1" applyAlignment="1">
      <alignment horizontal="center" vertical="center" wrapText="1"/>
    </xf>
    <xf numFmtId="0" fontId="7" fillId="7" borderId="24" xfId="0" applyFont="1" applyFill="1" applyBorder="1" applyAlignment="1">
      <alignment horizontal="center" vertical="center" wrapText="1"/>
    </xf>
    <xf numFmtId="0" fontId="7" fillId="7" borderId="25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right" wrapText="1"/>
    </xf>
    <xf numFmtId="0" fontId="8" fillId="0" borderId="19" xfId="0" applyFont="1" applyBorder="1" applyAlignment="1">
      <alignment horizontal="right" wrapText="1"/>
    </xf>
    <xf numFmtId="0" fontId="8" fillId="0" borderId="20" xfId="0" applyFont="1" applyBorder="1" applyAlignment="1">
      <alignment horizontal="right" wrapText="1"/>
    </xf>
    <xf numFmtId="9" fontId="8" fillId="0" borderId="18" xfId="0" applyNumberFormat="1" applyFont="1" applyBorder="1" applyAlignment="1">
      <alignment horizontal="center" wrapText="1"/>
    </xf>
    <xf numFmtId="9" fontId="8" fillId="0" borderId="20" xfId="0" applyNumberFormat="1" applyFont="1" applyBorder="1" applyAlignment="1">
      <alignment horizontal="center" wrapText="1"/>
    </xf>
    <xf numFmtId="0" fontId="8" fillId="0" borderId="18" xfId="0" applyFont="1" applyBorder="1" applyAlignment="1">
      <alignment horizontal="right" vertical="top" wrapText="1"/>
    </xf>
    <xf numFmtId="0" fontId="8" fillId="0" borderId="19" xfId="0" applyFont="1" applyBorder="1" applyAlignment="1">
      <alignment horizontal="right" vertical="top" wrapText="1"/>
    </xf>
    <xf numFmtId="0" fontId="8" fillId="0" borderId="20" xfId="0" applyFont="1" applyBorder="1" applyAlignment="1">
      <alignment horizontal="right" vertical="top" wrapText="1"/>
    </xf>
    <xf numFmtId="0" fontId="7" fillId="0" borderId="0" xfId="0" applyFont="1" applyAlignment="1">
      <alignment horizontal="center"/>
    </xf>
    <xf numFmtId="0" fontId="6" fillId="0" borderId="30" xfId="0" applyFont="1" applyBorder="1" applyAlignment="1">
      <alignment horizontal="left" vertical="top"/>
    </xf>
    <xf numFmtId="0" fontId="6" fillId="0" borderId="31" xfId="0" applyFont="1" applyBorder="1" applyAlignment="1">
      <alignment horizontal="left" vertical="top"/>
    </xf>
    <xf numFmtId="0" fontId="6" fillId="0" borderId="32" xfId="0" applyFont="1" applyBorder="1" applyAlignment="1">
      <alignment horizontal="left" vertical="top"/>
    </xf>
    <xf numFmtId="0" fontId="6" fillId="0" borderId="37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38" xfId="0" applyFont="1" applyBorder="1" applyAlignment="1">
      <alignment horizontal="left" vertical="top"/>
    </xf>
    <xf numFmtId="0" fontId="6" fillId="0" borderId="33" xfId="0" applyFont="1" applyBorder="1" applyAlignment="1">
      <alignment horizontal="left" vertical="top"/>
    </xf>
    <xf numFmtId="0" fontId="6" fillId="0" borderId="34" xfId="0" applyFont="1" applyBorder="1" applyAlignment="1">
      <alignment horizontal="left" vertical="top"/>
    </xf>
    <xf numFmtId="0" fontId="6" fillId="0" borderId="35" xfId="0" applyFont="1" applyBorder="1" applyAlignment="1">
      <alignment horizontal="left" vertical="top"/>
    </xf>
    <xf numFmtId="0" fontId="8" fillId="0" borderId="31" xfId="0" applyFont="1" applyBorder="1" applyAlignment="1">
      <alignment horizontal="left" vertical="center" wrapText="1"/>
    </xf>
    <xf numFmtId="0" fontId="8" fillId="0" borderId="32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 wrapText="1"/>
    </xf>
    <xf numFmtId="0" fontId="45" fillId="0" borderId="27" xfId="0" applyFont="1" applyBorder="1" applyAlignment="1">
      <alignment vertical="center" wrapText="1"/>
    </xf>
    <xf numFmtId="0" fontId="45" fillId="0" borderId="25" xfId="0" applyFont="1" applyBorder="1" applyAlignment="1">
      <alignment vertical="center" wrapText="1"/>
    </xf>
  </cellXfs>
  <cellStyles count="1">
    <cellStyle name="Normal" xfId="0" builtinId="0"/>
  </cellStyles>
  <dxfs count="2">
    <dxf>
      <fill>
        <patternFill>
          <bgColor rgb="FFFF0000"/>
        </patternFill>
      </fill>
    </dxf>
    <dxf>
      <font>
        <color rgb="FFFF000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2667001</xdr:colOff>
      <xdr:row>0</xdr:row>
      <xdr:rowOff>88564</xdr:rowOff>
    </xdr:from>
    <xdr:to>
      <xdr:col>3</xdr:col>
      <xdr:colOff>3673929</xdr:colOff>
      <xdr:row>4</xdr:row>
      <xdr:rowOff>623207</xdr:rowOff>
    </xdr:to>
    <xdr:pic>
      <xdr:nvPicPr>
        <xdr:cNvPr id="2" name="Picture 1" descr="sldn'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lum contrast="-3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3965" y="88564"/>
          <a:ext cx="1006928" cy="12966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12248</xdr:colOff>
      <xdr:row>1</xdr:row>
      <xdr:rowOff>64918</xdr:rowOff>
    </xdr:from>
    <xdr:to>
      <xdr:col>0</xdr:col>
      <xdr:colOff>993322</xdr:colOff>
      <xdr:row>4</xdr:row>
      <xdr:rowOff>537513</xdr:rowOff>
    </xdr:to>
    <xdr:pic>
      <xdr:nvPicPr>
        <xdr:cNvPr id="3" name="Picture 2" descr="JPK's log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lum contrast="-3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8" y="255418"/>
          <a:ext cx="981074" cy="10440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944334</xdr:colOff>
      <xdr:row>1</xdr:row>
      <xdr:rowOff>153761</xdr:rowOff>
    </xdr:from>
    <xdr:to>
      <xdr:col>3</xdr:col>
      <xdr:colOff>439509</xdr:colOff>
      <xdr:row>4</xdr:row>
      <xdr:rowOff>222976</xdr:rowOff>
    </xdr:to>
    <xdr:sp macro="" textlink="">
      <xdr:nvSpPr>
        <xdr:cNvPr id="4" name="Text Box 17"/>
        <xdr:cNvSpPr txBox="1">
          <a:spLocks noChangeArrowheads="1"/>
        </xdr:cNvSpPr>
      </xdr:nvSpPr>
      <xdr:spPr bwMode="auto">
        <a:xfrm>
          <a:off x="944334" y="344261"/>
          <a:ext cx="3781425" cy="640715"/>
        </a:xfrm>
        <a:prstGeom prst="rect">
          <a:avLst/>
        </a:prstGeom>
        <a:solidFill>
          <a:srgbClr val="D8D8D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en-GB" sz="1400" b="1" i="0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KERTAS</a:t>
          </a:r>
          <a:endParaRPr lang="en-MY" sz="1400" b="1" i="0">
            <a:effectLst/>
            <a:latin typeface="Arial" panose="020B0604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  <a:p>
          <a:pPr algn="ctr">
            <a:spcAft>
              <a:spcPts val="0"/>
            </a:spcAft>
          </a:pPr>
          <a:r>
            <a:rPr lang="en-GB" sz="1400" b="1" i="0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PENILAIAN BERTERUSAN PRESTASI</a:t>
          </a:r>
          <a:endParaRPr lang="en-MY" sz="1400" b="1" i="0">
            <a:effectLst/>
            <a:latin typeface="Arial" panose="020B0604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en-US" sz="1400" b="1" i="0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 </a:t>
          </a:r>
          <a:endParaRPr lang="en-MY" sz="1400" b="1" i="0">
            <a:effectLst/>
            <a:latin typeface="Arial" panose="020B0604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386440</xdr:colOff>
      <xdr:row>1</xdr:row>
      <xdr:rowOff>99332</xdr:rowOff>
    </xdr:from>
    <xdr:to>
      <xdr:col>3</xdr:col>
      <xdr:colOff>1429110</xdr:colOff>
      <xdr:row>4</xdr:row>
      <xdr:rowOff>442232</xdr:rowOff>
    </xdr:to>
    <xdr:pic>
      <xdr:nvPicPr>
        <xdr:cNvPr id="5" name="Picture 4" descr="sldn's logo"/>
        <xdr:cNvPicPr/>
      </xdr:nvPicPr>
      <xdr:blipFill>
        <a:blip xmlns:r="http://schemas.openxmlformats.org/officeDocument/2006/relationships" r:embed="rId1">
          <a:lum contrast="-3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2690" y="289832"/>
          <a:ext cx="1042670" cy="9144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</xdr:colOff>
      <xdr:row>29</xdr:row>
      <xdr:rowOff>166687</xdr:rowOff>
    </xdr:from>
    <xdr:to>
      <xdr:col>1</xdr:col>
      <xdr:colOff>952500</xdr:colOff>
      <xdr:row>37</xdr:row>
      <xdr:rowOff>0</xdr:rowOff>
    </xdr:to>
    <xdr:sp macro="" textlink="">
      <xdr:nvSpPr>
        <xdr:cNvPr id="2" name="TextBox 1"/>
        <xdr:cNvSpPr txBox="1"/>
      </xdr:nvSpPr>
      <xdr:spPr>
        <a:xfrm>
          <a:off x="23812" y="7596187"/>
          <a:ext cx="2595563" cy="135731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 COACH</a:t>
          </a:r>
        </a:p>
        <a:p>
          <a:endParaRPr lang="en-MY" sz="1100"/>
        </a:p>
        <a:p>
          <a:endParaRPr lang="en-MY" sz="1100"/>
        </a:p>
        <a:p>
          <a:endParaRPr lang="en-MY" sz="1100"/>
        </a:p>
        <a:p>
          <a:endParaRPr lang="en-MY" sz="1100"/>
        </a:p>
        <a:p>
          <a:pPr algn="l"/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      :</a:t>
          </a:r>
        </a:p>
        <a:p>
          <a:pPr algn="l"/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   :</a:t>
          </a:r>
        </a:p>
      </xdr:txBody>
    </xdr:sp>
    <xdr:clientData/>
  </xdr:twoCellAnchor>
  <xdr:twoCellAnchor>
    <xdr:from>
      <xdr:col>0</xdr:col>
      <xdr:colOff>47625</xdr:colOff>
      <xdr:row>34</xdr:row>
      <xdr:rowOff>83346</xdr:rowOff>
    </xdr:from>
    <xdr:to>
      <xdr:col>1</xdr:col>
      <xdr:colOff>940594</xdr:colOff>
      <xdr:row>34</xdr:row>
      <xdr:rowOff>83346</xdr:rowOff>
    </xdr:to>
    <xdr:cxnSp macro="">
      <xdr:nvCxnSpPr>
        <xdr:cNvPr id="4" name="Straight Connector 3"/>
        <xdr:cNvCxnSpPr/>
      </xdr:nvCxnSpPr>
      <xdr:spPr>
        <a:xfrm>
          <a:off x="47625" y="8465346"/>
          <a:ext cx="25717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1460500</xdr:colOff>
      <xdr:row>29</xdr:row>
      <xdr:rowOff>154781</xdr:rowOff>
    </xdr:from>
    <xdr:to>
      <xdr:col>3</xdr:col>
      <xdr:colOff>0</xdr:colOff>
      <xdr:row>36</xdr:row>
      <xdr:rowOff>178594</xdr:rowOff>
    </xdr:to>
    <xdr:sp macro="" textlink="">
      <xdr:nvSpPr>
        <xdr:cNvPr id="5" name="TextBox 4"/>
        <xdr:cNvSpPr txBox="1"/>
      </xdr:nvSpPr>
      <xdr:spPr>
        <a:xfrm>
          <a:off x="3132667" y="7383198"/>
          <a:ext cx="2127250" cy="135731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 PERANTIS</a:t>
          </a:r>
        </a:p>
        <a:p>
          <a:endParaRPr lang="en-MY" sz="1100"/>
        </a:p>
        <a:p>
          <a:endParaRPr lang="en-MY" sz="1100"/>
        </a:p>
        <a:p>
          <a:endParaRPr lang="en-MY" sz="1100"/>
        </a:p>
        <a:p>
          <a:endParaRPr lang="en-MY" sz="1100"/>
        </a:p>
        <a:p>
          <a:pPr algn="l"/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      :</a:t>
          </a:r>
        </a:p>
        <a:p>
          <a:pPr algn="l"/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   :</a:t>
          </a:r>
        </a:p>
      </xdr:txBody>
    </xdr:sp>
    <xdr:clientData/>
  </xdr:twoCellAnchor>
  <xdr:twoCellAnchor>
    <xdr:from>
      <xdr:col>1</xdr:col>
      <xdr:colOff>1595445</xdr:colOff>
      <xdr:row>34</xdr:row>
      <xdr:rowOff>71439</xdr:rowOff>
    </xdr:from>
    <xdr:to>
      <xdr:col>2</xdr:col>
      <xdr:colOff>1619253</xdr:colOff>
      <xdr:row>34</xdr:row>
      <xdr:rowOff>71439</xdr:rowOff>
    </xdr:to>
    <xdr:cxnSp macro="">
      <xdr:nvCxnSpPr>
        <xdr:cNvPr id="6" name="Straight Connector 5"/>
        <xdr:cNvCxnSpPr/>
      </xdr:nvCxnSpPr>
      <xdr:spPr>
        <a:xfrm>
          <a:off x="3267612" y="8252356"/>
          <a:ext cx="1897058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"/>
  <sheetViews>
    <sheetView view="pageBreakPreview" topLeftCell="A6" zoomScaleSheetLayoutView="100" workbookViewId="0">
      <selection activeCell="B10" sqref="B10:D10"/>
    </sheetView>
  </sheetViews>
  <sheetFormatPr defaultRowHeight="15" x14ac:dyDescent="0.25"/>
  <cols>
    <col min="1" max="1" width="25.140625" customWidth="1"/>
    <col min="2" max="2" width="26.85546875" customWidth="1"/>
    <col min="3" max="3" width="20" customWidth="1"/>
    <col min="4" max="4" width="24.140625" customWidth="1"/>
  </cols>
  <sheetData>
    <row r="1" spans="1:9" ht="15" customHeight="1" x14ac:dyDescent="0.25">
      <c r="A1" s="116"/>
      <c r="B1" s="117"/>
      <c r="C1" s="117"/>
      <c r="D1" s="118"/>
      <c r="E1" s="2"/>
      <c r="F1" s="2"/>
      <c r="G1" s="2"/>
      <c r="H1" s="2"/>
      <c r="I1" s="2"/>
    </row>
    <row r="2" spans="1:9" ht="15" customHeight="1" x14ac:dyDescent="0.25">
      <c r="A2" s="119"/>
      <c r="B2" s="120"/>
      <c r="C2" s="120"/>
      <c r="D2" s="121"/>
      <c r="E2" s="2"/>
      <c r="F2" s="2"/>
      <c r="G2" s="2"/>
      <c r="H2" s="2"/>
      <c r="I2" s="2"/>
    </row>
    <row r="3" spans="1:9" ht="15" customHeight="1" x14ac:dyDescent="0.25">
      <c r="A3" s="119"/>
      <c r="B3" s="120"/>
      <c r="C3" s="120"/>
      <c r="D3" s="121"/>
      <c r="E3" s="2"/>
      <c r="F3" s="2"/>
      <c r="G3" s="2"/>
      <c r="H3" s="2"/>
      <c r="I3" s="2"/>
    </row>
    <row r="4" spans="1:9" ht="15" customHeight="1" x14ac:dyDescent="0.25">
      <c r="A4" s="119"/>
      <c r="B4" s="120"/>
      <c r="C4" s="120"/>
      <c r="D4" s="121"/>
      <c r="E4" s="2"/>
      <c r="F4" s="2"/>
      <c r="G4" s="2"/>
      <c r="H4" s="2"/>
      <c r="I4" s="2"/>
    </row>
    <row r="5" spans="1:9" ht="58.5" customHeight="1" thickBot="1" x14ac:dyDescent="0.3">
      <c r="A5" s="122"/>
      <c r="B5" s="123"/>
      <c r="C5" s="123"/>
      <c r="D5" s="124"/>
      <c r="E5" s="2"/>
      <c r="F5" s="2"/>
      <c r="G5" s="2"/>
      <c r="H5" s="2"/>
      <c r="I5" s="2"/>
    </row>
    <row r="6" spans="1:9" ht="24" customHeight="1" x14ac:dyDescent="0.25">
      <c r="A6" s="3" t="s">
        <v>0</v>
      </c>
      <c r="B6" s="125" t="s">
        <v>45</v>
      </c>
      <c r="C6" s="126"/>
      <c r="D6" s="127"/>
    </row>
    <row r="7" spans="1:9" ht="24" customHeight="1" thickBot="1" x14ac:dyDescent="0.3">
      <c r="A7" s="4" t="s">
        <v>1</v>
      </c>
      <c r="B7" s="128"/>
      <c r="C7" s="129"/>
      <c r="D7" s="130"/>
    </row>
    <row r="8" spans="1:9" ht="55.5" customHeight="1" x14ac:dyDescent="0.25">
      <c r="A8" s="3" t="s">
        <v>2</v>
      </c>
      <c r="B8" s="131" t="s">
        <v>46</v>
      </c>
      <c r="C8" s="133" t="s">
        <v>4</v>
      </c>
      <c r="D8" s="135">
        <v>3</v>
      </c>
    </row>
    <row r="9" spans="1:9" ht="53.25" customHeight="1" thickBot="1" x14ac:dyDescent="0.3">
      <c r="A9" s="5" t="s">
        <v>3</v>
      </c>
      <c r="B9" s="132"/>
      <c r="C9" s="134"/>
      <c r="D9" s="136"/>
    </row>
    <row r="10" spans="1:9" ht="398.25" customHeight="1" thickBot="1" x14ac:dyDescent="0.3">
      <c r="A10" s="75" t="s">
        <v>39</v>
      </c>
      <c r="B10" s="113" t="s">
        <v>93</v>
      </c>
      <c r="C10" s="114"/>
      <c r="D10" s="115"/>
    </row>
    <row r="11" spans="1:9" ht="60" customHeight="1" thickBot="1" x14ac:dyDescent="0.3">
      <c r="A11" s="76" t="s">
        <v>40</v>
      </c>
      <c r="B11" s="104"/>
      <c r="C11" s="105"/>
      <c r="D11" s="106"/>
    </row>
    <row r="12" spans="1:9" ht="96.75" customHeight="1" thickBot="1" x14ac:dyDescent="0.3">
      <c r="A12" s="6" t="s">
        <v>41</v>
      </c>
      <c r="B12" s="107"/>
      <c r="C12" s="108"/>
      <c r="D12" s="109"/>
    </row>
    <row r="13" spans="1:9" ht="69.75" customHeight="1" thickBot="1" x14ac:dyDescent="0.3">
      <c r="A13" s="6" t="s">
        <v>42</v>
      </c>
      <c r="B13" s="110"/>
      <c r="C13" s="111"/>
      <c r="D13" s="112"/>
    </row>
    <row r="14" spans="1:9" ht="57" customHeight="1" thickBot="1" x14ac:dyDescent="0.3">
      <c r="A14" s="25" t="s">
        <v>43</v>
      </c>
      <c r="B14" s="26"/>
      <c r="C14" s="77" t="s">
        <v>44</v>
      </c>
      <c r="D14" s="53" t="e">
        <f>'Mukasurat 5'!C4</f>
        <v>#DIV/0!</v>
      </c>
    </row>
    <row r="15" spans="1:9" x14ac:dyDescent="0.25">
      <c r="D15" s="47"/>
    </row>
  </sheetData>
  <protectedRanges>
    <protectedRange sqref="B14" name="Range1"/>
  </protectedRanges>
  <mergeCells count="9">
    <mergeCell ref="B11:D11"/>
    <mergeCell ref="B12:D12"/>
    <mergeCell ref="B13:D13"/>
    <mergeCell ref="B10:D10"/>
    <mergeCell ref="A1:D5"/>
    <mergeCell ref="B6:D7"/>
    <mergeCell ref="B8:B9"/>
    <mergeCell ref="C8:C9"/>
    <mergeCell ref="D8:D9"/>
  </mergeCells>
  <conditionalFormatting sqref="D14">
    <cfRule type="cellIs" dxfId="1" priority="1" operator="lessThan">
      <formula>60</formula>
    </cfRule>
  </conditionalFormatting>
  <pageMargins left="0.7" right="0.7" top="0.75" bottom="0.75" header="0.3" footer="0.3"/>
  <pageSetup scale="67" orientation="portrait" r:id="rId1"/>
  <rowBreaks count="1" manualBreakCount="1">
    <brk id="13" max="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20"/>
  <sheetViews>
    <sheetView view="pageBreakPreview" topLeftCell="A10" zoomScale="110" zoomScaleSheetLayoutView="110" workbookViewId="0">
      <selection activeCell="A12" sqref="A12:B12"/>
    </sheetView>
  </sheetViews>
  <sheetFormatPr defaultRowHeight="15" x14ac:dyDescent="0.25"/>
  <cols>
    <col min="1" max="1" width="4.7109375" customWidth="1"/>
    <col min="2" max="2" width="35.7109375" customWidth="1"/>
    <col min="3" max="12" width="6.7109375" customWidth="1"/>
  </cols>
  <sheetData>
    <row r="1" spans="1:12" ht="132.75" customHeight="1" x14ac:dyDescent="0.25">
      <c r="A1" s="137" t="s">
        <v>48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</row>
    <row r="2" spans="1:12" x14ac:dyDescent="0.25">
      <c r="A2" t="s">
        <v>38</v>
      </c>
    </row>
    <row r="3" spans="1:12" ht="105" customHeight="1" x14ac:dyDescent="0.25">
      <c r="A3" s="137" t="s">
        <v>47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</row>
    <row r="4" spans="1:12" ht="13.5" customHeight="1" thickBot="1" x14ac:dyDescent="0.3"/>
    <row r="5" spans="1:12" ht="42.75" customHeight="1" thickBot="1" x14ac:dyDescent="0.3">
      <c r="A5" s="138" t="s">
        <v>10</v>
      </c>
      <c r="B5" s="140" t="s">
        <v>49</v>
      </c>
      <c r="C5" s="142" t="s">
        <v>50</v>
      </c>
      <c r="D5" s="143"/>
      <c r="E5" s="143"/>
      <c r="F5" s="143"/>
      <c r="G5" s="144"/>
      <c r="H5" s="142" t="s">
        <v>51</v>
      </c>
      <c r="I5" s="143"/>
      <c r="J5" s="143"/>
      <c r="K5" s="143"/>
      <c r="L5" s="144"/>
    </row>
    <row r="6" spans="1:12" ht="28.5" customHeight="1" thickBot="1" x14ac:dyDescent="0.3">
      <c r="A6" s="139"/>
      <c r="B6" s="141"/>
      <c r="C6" s="72">
        <v>0</v>
      </c>
      <c r="D6" s="20" t="s">
        <v>7</v>
      </c>
      <c r="E6" s="20" t="s">
        <v>8</v>
      </c>
      <c r="F6" s="20" t="s">
        <v>9</v>
      </c>
      <c r="G6" s="72">
        <v>7</v>
      </c>
      <c r="H6" s="72">
        <v>0</v>
      </c>
      <c r="I6" s="20" t="s">
        <v>7</v>
      </c>
      <c r="J6" s="20" t="s">
        <v>8</v>
      </c>
      <c r="K6" s="20" t="s">
        <v>9</v>
      </c>
      <c r="L6" s="72">
        <v>7</v>
      </c>
    </row>
    <row r="7" spans="1:12" ht="65.25" customHeight="1" thickBot="1" x14ac:dyDescent="0.3">
      <c r="A7" s="16" t="s">
        <v>6</v>
      </c>
      <c r="B7" s="17" t="s">
        <v>52</v>
      </c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12" ht="96.75" customHeight="1" thickBot="1" x14ac:dyDescent="0.3">
      <c r="A8" s="11">
        <v>1</v>
      </c>
      <c r="B8" s="70" t="s">
        <v>53</v>
      </c>
      <c r="C8" s="42"/>
      <c r="D8" s="43"/>
      <c r="E8" s="43"/>
      <c r="F8" s="43"/>
      <c r="G8" s="43"/>
      <c r="H8" s="44"/>
      <c r="I8" s="44"/>
      <c r="J8" s="44"/>
      <c r="K8" s="44"/>
      <c r="L8" s="44"/>
    </row>
    <row r="9" spans="1:12" ht="99" customHeight="1" thickBot="1" x14ac:dyDescent="0.3">
      <c r="A9" s="11">
        <v>2</v>
      </c>
      <c r="B9" s="70" t="s">
        <v>54</v>
      </c>
      <c r="C9" s="42"/>
      <c r="D9" s="43"/>
      <c r="E9" s="43"/>
      <c r="F9" s="43"/>
      <c r="G9" s="43"/>
      <c r="H9" s="44"/>
      <c r="I9" s="44"/>
      <c r="J9" s="44"/>
      <c r="K9" s="44"/>
      <c r="L9" s="44"/>
    </row>
    <row r="10" spans="1:12" ht="75" customHeight="1" thickBot="1" x14ac:dyDescent="0.3">
      <c r="A10" s="11">
        <v>3</v>
      </c>
      <c r="B10" s="51" t="s">
        <v>74</v>
      </c>
      <c r="C10" s="42"/>
      <c r="D10" s="43"/>
      <c r="E10" s="43"/>
      <c r="F10" s="43"/>
      <c r="G10" s="43"/>
      <c r="H10" s="44"/>
      <c r="I10" s="44"/>
      <c r="J10" s="44"/>
      <c r="K10" s="44"/>
      <c r="L10" s="44"/>
    </row>
    <row r="11" spans="1:12" ht="97.5" customHeight="1" thickBot="1" x14ac:dyDescent="0.3">
      <c r="A11" s="11">
        <v>4</v>
      </c>
      <c r="B11" s="70" t="s">
        <v>55</v>
      </c>
      <c r="C11" s="42"/>
      <c r="D11" s="43"/>
      <c r="E11" s="43"/>
      <c r="F11" s="43"/>
      <c r="G11" s="43"/>
      <c r="H11" s="44"/>
      <c r="I11" s="44"/>
      <c r="J11" s="44"/>
      <c r="K11" s="44"/>
      <c r="L11" s="44"/>
    </row>
    <row r="12" spans="1:12" ht="72.75" customHeight="1" thickBot="1" x14ac:dyDescent="0.3">
      <c r="A12" s="101">
        <v>5</v>
      </c>
      <c r="B12" s="102" t="s">
        <v>56</v>
      </c>
      <c r="C12" s="42"/>
      <c r="D12" s="43"/>
      <c r="E12" s="43"/>
      <c r="F12" s="43"/>
      <c r="G12" s="43"/>
      <c r="H12" s="44"/>
      <c r="I12" s="44"/>
      <c r="J12" s="44"/>
      <c r="K12" s="44"/>
      <c r="L12" s="44"/>
    </row>
    <row r="13" spans="1:12" ht="62.25" customHeight="1" thickBot="1" x14ac:dyDescent="0.3">
      <c r="A13" s="11">
        <v>6</v>
      </c>
      <c r="B13" s="70" t="s">
        <v>57</v>
      </c>
      <c r="C13" s="42"/>
      <c r="D13" s="43"/>
      <c r="E13" s="43"/>
      <c r="F13" s="43"/>
      <c r="G13" s="43"/>
      <c r="H13" s="44"/>
      <c r="I13" s="44"/>
      <c r="J13" s="44"/>
      <c r="K13" s="44"/>
      <c r="L13" s="44"/>
    </row>
    <row r="14" spans="1:12" ht="117" customHeight="1" thickBot="1" x14ac:dyDescent="0.3">
      <c r="A14" s="11">
        <v>7</v>
      </c>
      <c r="B14" s="51" t="s">
        <v>59</v>
      </c>
      <c r="C14" s="42"/>
      <c r="D14" s="43"/>
      <c r="E14" s="43"/>
      <c r="F14" s="43"/>
      <c r="G14" s="43"/>
      <c r="H14" s="44"/>
      <c r="I14" s="44"/>
      <c r="J14" s="44"/>
      <c r="K14" s="44"/>
      <c r="L14" s="44"/>
    </row>
    <row r="15" spans="1:12" ht="69.75" customHeight="1" thickBot="1" x14ac:dyDescent="0.3">
      <c r="A15" s="11">
        <v>8</v>
      </c>
      <c r="B15" s="70" t="s">
        <v>58</v>
      </c>
      <c r="C15" s="42"/>
      <c r="D15" s="43"/>
      <c r="E15" s="43"/>
      <c r="F15" s="43"/>
      <c r="G15" s="43"/>
      <c r="H15" s="44"/>
      <c r="I15" s="44"/>
      <c r="J15" s="44"/>
      <c r="K15" s="44"/>
      <c r="L15" s="44"/>
    </row>
    <row r="16" spans="1:12" ht="69.75" customHeight="1" thickBot="1" x14ac:dyDescent="0.3">
      <c r="A16" s="11">
        <v>9</v>
      </c>
      <c r="B16" s="70" t="s">
        <v>60</v>
      </c>
      <c r="C16" s="42"/>
      <c r="D16" s="43"/>
      <c r="E16" s="43"/>
      <c r="F16" s="43"/>
      <c r="G16" s="71"/>
      <c r="H16" s="44"/>
      <c r="I16" s="44"/>
      <c r="J16" s="44"/>
      <c r="K16" s="44"/>
      <c r="L16" s="44"/>
    </row>
    <row r="17" spans="1:12" ht="96" customHeight="1" thickBot="1" x14ac:dyDescent="0.3">
      <c r="A17" s="11">
        <v>10</v>
      </c>
      <c r="B17" s="51" t="s">
        <v>75</v>
      </c>
      <c r="C17" s="42"/>
      <c r="D17" s="43"/>
      <c r="E17" s="43"/>
      <c r="F17" s="43"/>
      <c r="G17" s="43"/>
      <c r="H17" s="44"/>
      <c r="I17" s="44"/>
      <c r="J17" s="44"/>
      <c r="K17" s="44"/>
      <c r="L17" s="44"/>
    </row>
    <row r="18" spans="1:12" ht="48" customHeight="1" thickBot="1" x14ac:dyDescent="0.3">
      <c r="A18" s="11"/>
      <c r="B18" s="78" t="s">
        <v>61</v>
      </c>
      <c r="C18" s="32"/>
      <c r="D18" s="33"/>
      <c r="E18" s="34">
        <f>SUM(C8:G17)</f>
        <v>0</v>
      </c>
      <c r="F18" s="33"/>
      <c r="G18" s="35"/>
      <c r="H18" s="32"/>
      <c r="I18" s="33"/>
      <c r="J18" s="34">
        <f>SUM(H8:L17)</f>
        <v>0</v>
      </c>
      <c r="K18" s="33"/>
      <c r="L18" s="35"/>
    </row>
    <row r="19" spans="1:12" ht="48" customHeight="1" thickBot="1" x14ac:dyDescent="0.3">
      <c r="A19" s="11"/>
      <c r="B19" s="79" t="s">
        <v>62</v>
      </c>
      <c r="C19" s="28"/>
      <c r="D19" s="36"/>
      <c r="E19" s="37">
        <f>COUNTA(B8:B17)*7</f>
        <v>70</v>
      </c>
      <c r="F19" s="36"/>
      <c r="G19" s="36"/>
      <c r="H19" s="28"/>
      <c r="I19" s="36"/>
      <c r="J19" s="37">
        <f>COUNTA(B8:B17)*7</f>
        <v>70</v>
      </c>
      <c r="K19" s="36"/>
      <c r="L19" s="38"/>
    </row>
    <row r="20" spans="1:12" x14ac:dyDescent="0.25">
      <c r="A20" s="9"/>
    </row>
  </sheetData>
  <protectedRanges>
    <protectedRange sqref="C8:L17" name="BahagianA"/>
  </protectedRanges>
  <mergeCells count="6">
    <mergeCell ref="A1:L1"/>
    <mergeCell ref="A3:L3"/>
    <mergeCell ref="A5:A6"/>
    <mergeCell ref="B5:B6"/>
    <mergeCell ref="C5:G5"/>
    <mergeCell ref="H5:L5"/>
  </mergeCells>
  <dataValidations count="5">
    <dataValidation type="whole" allowBlank="1" showInputMessage="1" showErrorMessage="1" errorTitle="Perhatian!!!!" error="Sila masukkan markah mengikut skala yang diberikan" sqref="L8:L17 G8:G17">
      <formula1>7</formula1>
      <formula2>7</formula2>
    </dataValidation>
    <dataValidation type="whole" allowBlank="1" showInputMessage="1" showErrorMessage="1" errorTitle="Perhatian!!!" error="Sila masukkan markah mengikut skala yang diberikan" sqref="K8:K17 F8:F17">
      <formula1>5</formula1>
      <formula2>6</formula2>
    </dataValidation>
    <dataValidation type="whole" allowBlank="1" showInputMessage="1" showErrorMessage="1" errorTitle="Perhatian!!" error="Sila masukkan markah mengikut skala yang diberikan" sqref="J8:J17 E8:E17">
      <formula1>3</formula1>
      <formula2>4</formula2>
    </dataValidation>
    <dataValidation type="whole" allowBlank="1" showInputMessage="1" showErrorMessage="1" errorTitle="Perhatian!" error="Sila masukkan markah mengikut skala yang diberikan" sqref="I8:I17 D8:D17">
      <formula1>1</formula1>
      <formula2>2</formula2>
    </dataValidation>
    <dataValidation type="whole" allowBlank="1" showInputMessage="1" showErrorMessage="1" errorTitle="Perhatian" error="Sila masukkan markah mengikut skala yang diberikan" sqref="H8:H17 C8:C17">
      <formula1>0</formula1>
      <formula2>0</formula2>
    </dataValidation>
  </dataValidations>
  <pageMargins left="0.7" right="0.7" top="0.75" bottom="0.75" header="0.3" footer="0.3"/>
  <pageSetup scale="8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53"/>
  <sheetViews>
    <sheetView view="pageBreakPreview" topLeftCell="A37" zoomScale="85" zoomScaleSheetLayoutView="85" workbookViewId="0">
      <selection activeCell="B44" sqref="B44"/>
    </sheetView>
  </sheetViews>
  <sheetFormatPr defaultRowHeight="15" x14ac:dyDescent="0.25"/>
  <cols>
    <col min="1" max="1" width="6.140625" style="94" customWidth="1"/>
    <col min="2" max="2" width="46.42578125" style="94" customWidth="1"/>
    <col min="3" max="12" width="6.7109375" customWidth="1"/>
  </cols>
  <sheetData>
    <row r="1" spans="1:12" ht="46.5" customHeight="1" thickBot="1" x14ac:dyDescent="0.3">
      <c r="A1" s="145" t="s">
        <v>10</v>
      </c>
      <c r="B1" s="147" t="s">
        <v>63</v>
      </c>
      <c r="C1" s="142" t="s">
        <v>50</v>
      </c>
      <c r="D1" s="143"/>
      <c r="E1" s="143"/>
      <c r="F1" s="143"/>
      <c r="G1" s="144"/>
      <c r="H1" s="142" t="s">
        <v>51</v>
      </c>
      <c r="I1" s="143"/>
      <c r="J1" s="143"/>
      <c r="K1" s="143"/>
      <c r="L1" s="144"/>
    </row>
    <row r="2" spans="1:12" ht="32.1" customHeight="1" thickBot="1" x14ac:dyDescent="0.3">
      <c r="A2" s="146"/>
      <c r="B2" s="148"/>
      <c r="C2" s="72">
        <v>0</v>
      </c>
      <c r="D2" s="20" t="s">
        <v>7</v>
      </c>
      <c r="E2" s="20" t="s">
        <v>8</v>
      </c>
      <c r="F2" s="20" t="s">
        <v>9</v>
      </c>
      <c r="G2" s="72">
        <v>7</v>
      </c>
      <c r="H2" s="72">
        <v>0</v>
      </c>
      <c r="I2" s="20" t="s">
        <v>7</v>
      </c>
      <c r="J2" s="20" t="s">
        <v>8</v>
      </c>
      <c r="K2" s="20" t="s">
        <v>9</v>
      </c>
      <c r="L2" s="72">
        <v>7</v>
      </c>
    </row>
    <row r="3" spans="1:12" ht="54.75" customHeight="1" thickBot="1" x14ac:dyDescent="0.3">
      <c r="A3" s="80" t="s">
        <v>11</v>
      </c>
      <c r="B3" s="81" t="s">
        <v>64</v>
      </c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ht="50.1" customHeight="1" thickBot="1" x14ac:dyDescent="0.3">
      <c r="A4" s="82">
        <v>1</v>
      </c>
      <c r="B4" s="73" t="s">
        <v>85</v>
      </c>
      <c r="C4" s="42"/>
      <c r="D4" s="43"/>
      <c r="E4" s="43"/>
      <c r="F4" s="43"/>
      <c r="G4" s="43"/>
      <c r="H4" s="44"/>
      <c r="I4" s="44"/>
      <c r="J4" s="44"/>
      <c r="K4" s="44"/>
      <c r="L4" s="44"/>
    </row>
    <row r="5" spans="1:12" ht="78" customHeight="1" thickBot="1" x14ac:dyDescent="0.3">
      <c r="A5" s="83">
        <v>2</v>
      </c>
      <c r="B5" s="84" t="s">
        <v>86</v>
      </c>
      <c r="C5" s="42"/>
      <c r="D5" s="43"/>
      <c r="E5" s="43"/>
      <c r="F5" s="43"/>
      <c r="G5" s="43"/>
      <c r="H5" s="44"/>
      <c r="I5" s="44"/>
      <c r="J5" s="44"/>
      <c r="K5" s="44"/>
      <c r="L5" s="44"/>
    </row>
    <row r="6" spans="1:12" ht="75" customHeight="1" thickBot="1" x14ac:dyDescent="0.3">
      <c r="A6" s="83">
        <v>3</v>
      </c>
      <c r="B6" s="84" t="s">
        <v>87</v>
      </c>
      <c r="C6" s="42"/>
      <c r="D6" s="43"/>
      <c r="E6" s="43"/>
      <c r="F6" s="43"/>
      <c r="G6" s="43"/>
      <c r="H6" s="44"/>
      <c r="I6" s="44"/>
      <c r="J6" s="44"/>
      <c r="K6" s="44"/>
      <c r="L6" s="44"/>
    </row>
    <row r="7" spans="1:12" ht="61.5" customHeight="1" thickBot="1" x14ac:dyDescent="0.3">
      <c r="A7" s="83">
        <v>4</v>
      </c>
      <c r="B7" s="51" t="s">
        <v>88</v>
      </c>
      <c r="C7" s="42"/>
      <c r="D7" s="43"/>
      <c r="E7" s="43"/>
      <c r="F7" s="43"/>
      <c r="G7" s="43"/>
      <c r="H7" s="44"/>
      <c r="I7" s="44"/>
      <c r="J7" s="44"/>
      <c r="K7" s="44"/>
      <c r="L7" s="44"/>
    </row>
    <row r="8" spans="1:12" ht="73.5" customHeight="1" thickBot="1" x14ac:dyDescent="0.3">
      <c r="A8" s="83">
        <v>5</v>
      </c>
      <c r="B8" s="52" t="s">
        <v>89</v>
      </c>
      <c r="C8" s="42"/>
      <c r="D8" s="43"/>
      <c r="E8" s="43"/>
      <c r="F8" s="43"/>
      <c r="G8" s="43"/>
      <c r="H8" s="44"/>
      <c r="I8" s="44"/>
      <c r="J8" s="44"/>
      <c r="K8" s="44"/>
      <c r="L8" s="44"/>
    </row>
    <row r="9" spans="1:12" ht="72.75" customHeight="1" thickBot="1" x14ac:dyDescent="0.3">
      <c r="A9" s="83">
        <v>6</v>
      </c>
      <c r="B9" s="51" t="s">
        <v>90</v>
      </c>
      <c r="C9" s="42"/>
      <c r="D9" s="43"/>
      <c r="E9" s="43"/>
      <c r="F9" s="43"/>
      <c r="G9" s="43"/>
      <c r="H9" s="44"/>
      <c r="I9" s="44"/>
      <c r="J9" s="44"/>
      <c r="K9" s="44"/>
      <c r="L9" s="44"/>
    </row>
    <row r="10" spans="1:12" ht="69.75" customHeight="1" thickBot="1" x14ac:dyDescent="0.3">
      <c r="A10" s="83">
        <v>7</v>
      </c>
      <c r="B10" s="51" t="s">
        <v>91</v>
      </c>
      <c r="C10" s="42"/>
      <c r="D10" s="43"/>
      <c r="E10" s="43"/>
      <c r="F10" s="43"/>
      <c r="G10" s="43"/>
      <c r="H10" s="44"/>
      <c r="I10" s="44"/>
      <c r="J10" s="44"/>
      <c r="K10" s="44"/>
      <c r="L10" s="44"/>
    </row>
    <row r="11" spans="1:12" ht="81.75" customHeight="1" thickBot="1" x14ac:dyDescent="0.3">
      <c r="A11" s="83">
        <v>8</v>
      </c>
      <c r="B11" s="99" t="s">
        <v>92</v>
      </c>
      <c r="C11" s="42"/>
      <c r="D11" s="43"/>
      <c r="E11" s="43"/>
      <c r="F11" s="43"/>
      <c r="G11" s="43"/>
      <c r="H11" s="44"/>
      <c r="I11" s="44"/>
      <c r="J11" s="44"/>
      <c r="K11" s="44"/>
      <c r="L11" s="44"/>
    </row>
    <row r="12" spans="1:12" ht="84" customHeight="1" thickBot="1" x14ac:dyDescent="0.3">
      <c r="A12" s="83">
        <v>9</v>
      </c>
      <c r="B12" s="52" t="s">
        <v>116</v>
      </c>
      <c r="C12" s="42"/>
      <c r="D12" s="43"/>
      <c r="E12" s="43"/>
      <c r="F12" s="43"/>
      <c r="G12" s="43"/>
      <c r="H12" s="44"/>
      <c r="I12" s="44"/>
      <c r="J12" s="44"/>
      <c r="K12" s="44"/>
      <c r="L12" s="44"/>
    </row>
    <row r="13" spans="1:12" ht="99.75" customHeight="1" thickBot="1" x14ac:dyDescent="0.3">
      <c r="A13" s="83">
        <v>10</v>
      </c>
      <c r="B13" s="180" t="s">
        <v>117</v>
      </c>
      <c r="C13" s="42"/>
      <c r="D13" s="43"/>
      <c r="E13" s="43"/>
      <c r="F13" s="43"/>
      <c r="G13" s="43"/>
      <c r="H13" s="44"/>
      <c r="I13" s="44"/>
      <c r="J13" s="44"/>
      <c r="K13" s="44"/>
      <c r="L13" s="44"/>
    </row>
    <row r="14" spans="1:12" ht="67.5" customHeight="1" thickBot="1" x14ac:dyDescent="0.3">
      <c r="A14" s="85">
        <v>11</v>
      </c>
      <c r="B14" s="86" t="s">
        <v>65</v>
      </c>
      <c r="C14" s="42"/>
      <c r="D14" s="43"/>
      <c r="E14" s="43"/>
      <c r="F14" s="43"/>
      <c r="G14" s="43"/>
      <c r="H14" s="44"/>
      <c r="I14" s="44"/>
      <c r="J14" s="44"/>
      <c r="K14" s="44"/>
      <c r="L14" s="44"/>
    </row>
    <row r="15" spans="1:12" ht="66" customHeight="1" thickBot="1" x14ac:dyDescent="0.3">
      <c r="A15" s="83">
        <v>12</v>
      </c>
      <c r="B15" s="52" t="s">
        <v>94</v>
      </c>
      <c r="C15" s="42"/>
      <c r="D15" s="43"/>
      <c r="E15" s="43"/>
      <c r="F15" s="43"/>
      <c r="G15" s="43"/>
      <c r="H15" s="44"/>
      <c r="I15" s="44"/>
      <c r="J15" s="44"/>
      <c r="K15" s="44"/>
      <c r="L15" s="44"/>
    </row>
    <row r="16" spans="1:12" ht="80.25" customHeight="1" thickBot="1" x14ac:dyDescent="0.3">
      <c r="A16" s="82">
        <v>13</v>
      </c>
      <c r="B16" s="103" t="s">
        <v>95</v>
      </c>
      <c r="C16" s="42"/>
      <c r="D16" s="43"/>
      <c r="E16" s="43"/>
      <c r="F16" s="43"/>
      <c r="G16" s="43"/>
      <c r="H16" s="44"/>
      <c r="I16" s="44"/>
      <c r="J16" s="44"/>
      <c r="K16" s="44"/>
      <c r="L16" s="44"/>
    </row>
    <row r="17" spans="1:12" ht="88.5" customHeight="1" thickBot="1" x14ac:dyDescent="0.3">
      <c r="A17" s="83">
        <v>14</v>
      </c>
      <c r="B17" s="84" t="s">
        <v>97</v>
      </c>
      <c r="C17" s="42"/>
      <c r="D17" s="43"/>
      <c r="E17" s="43"/>
      <c r="F17" s="43"/>
      <c r="G17" s="43"/>
      <c r="H17" s="44"/>
      <c r="I17" s="44"/>
      <c r="J17" s="44"/>
      <c r="K17" s="44"/>
      <c r="L17" s="44"/>
    </row>
    <row r="18" spans="1:12" ht="89.25" customHeight="1" thickBot="1" x14ac:dyDescent="0.3">
      <c r="A18" s="83">
        <v>15</v>
      </c>
      <c r="B18" s="52" t="s">
        <v>96</v>
      </c>
      <c r="C18" s="42"/>
      <c r="D18" s="43"/>
      <c r="E18" s="43"/>
      <c r="F18" s="43"/>
      <c r="G18" s="43"/>
      <c r="H18" s="44"/>
      <c r="I18" s="44"/>
      <c r="J18" s="44"/>
      <c r="K18" s="44"/>
      <c r="L18" s="44"/>
    </row>
    <row r="19" spans="1:12" ht="75" customHeight="1" thickBot="1" x14ac:dyDescent="0.3">
      <c r="A19" s="83">
        <v>16</v>
      </c>
      <c r="B19" s="52" t="s">
        <v>98</v>
      </c>
      <c r="C19" s="42"/>
      <c r="D19" s="43"/>
      <c r="E19" s="43"/>
      <c r="F19" s="43"/>
      <c r="G19" s="43"/>
      <c r="H19" s="44"/>
      <c r="I19" s="44"/>
      <c r="J19" s="44"/>
      <c r="K19" s="44"/>
      <c r="L19" s="44"/>
    </row>
    <row r="20" spans="1:12" ht="85.5" customHeight="1" thickBot="1" x14ac:dyDescent="0.3">
      <c r="A20" s="83">
        <v>17</v>
      </c>
      <c r="B20" s="52" t="s">
        <v>118</v>
      </c>
      <c r="C20" s="42"/>
      <c r="D20" s="43"/>
      <c r="E20" s="43"/>
      <c r="F20" s="43"/>
      <c r="G20" s="43"/>
      <c r="H20" s="44"/>
      <c r="I20" s="44"/>
      <c r="J20" s="44"/>
      <c r="K20" s="44"/>
      <c r="L20" s="44"/>
    </row>
    <row r="21" spans="1:12" ht="75" customHeight="1" thickBot="1" x14ac:dyDescent="0.3">
      <c r="A21" s="83">
        <v>18</v>
      </c>
      <c r="B21" s="52" t="s">
        <v>99</v>
      </c>
      <c r="C21" s="42"/>
      <c r="D21" s="43"/>
      <c r="E21" s="43"/>
      <c r="F21" s="43"/>
      <c r="G21" s="43"/>
      <c r="H21" s="44"/>
      <c r="I21" s="44"/>
      <c r="J21" s="44"/>
      <c r="K21" s="44"/>
      <c r="L21" s="44"/>
    </row>
    <row r="22" spans="1:12" ht="75" customHeight="1" thickBot="1" x14ac:dyDescent="0.3">
      <c r="A22" s="83">
        <v>19</v>
      </c>
      <c r="B22" s="52" t="s">
        <v>100</v>
      </c>
      <c r="C22" s="42"/>
      <c r="D22" s="43"/>
      <c r="E22" s="43"/>
      <c r="F22" s="43"/>
      <c r="G22" s="43"/>
      <c r="H22" s="44"/>
      <c r="I22" s="44"/>
      <c r="J22" s="44"/>
      <c r="K22" s="44"/>
      <c r="L22" s="44"/>
    </row>
    <row r="23" spans="1:12" ht="74.25" customHeight="1" thickBot="1" x14ac:dyDescent="0.3">
      <c r="A23" s="83">
        <v>20</v>
      </c>
      <c r="B23" s="52" t="s">
        <v>101</v>
      </c>
      <c r="C23" s="42"/>
      <c r="D23" s="43"/>
      <c r="E23" s="43"/>
      <c r="F23" s="43"/>
      <c r="G23" s="43"/>
      <c r="H23" s="44"/>
      <c r="I23" s="44"/>
      <c r="J23" s="44"/>
      <c r="K23" s="44"/>
      <c r="L23" s="44"/>
    </row>
    <row r="24" spans="1:12" ht="66.75" customHeight="1" thickBot="1" x14ac:dyDescent="0.3">
      <c r="A24" s="83">
        <v>21</v>
      </c>
      <c r="B24" s="52" t="s">
        <v>102</v>
      </c>
      <c r="C24" s="42"/>
      <c r="D24" s="43"/>
      <c r="E24" s="43"/>
      <c r="F24" s="43"/>
      <c r="G24" s="43"/>
      <c r="H24" s="44"/>
      <c r="I24" s="44"/>
      <c r="J24" s="44"/>
      <c r="K24" s="44"/>
      <c r="L24" s="44"/>
    </row>
    <row r="25" spans="1:12" ht="50.1" customHeight="1" thickBot="1" x14ac:dyDescent="0.3">
      <c r="A25" s="83">
        <v>22</v>
      </c>
      <c r="B25" s="52" t="s">
        <v>103</v>
      </c>
      <c r="C25" s="42"/>
      <c r="D25" s="43"/>
      <c r="E25" s="43"/>
      <c r="F25" s="43"/>
      <c r="G25" s="43"/>
      <c r="H25" s="44"/>
      <c r="I25" s="44"/>
      <c r="J25" s="44"/>
      <c r="K25" s="44"/>
      <c r="L25" s="44"/>
    </row>
    <row r="26" spans="1:12" ht="64.5" customHeight="1" thickBot="1" x14ac:dyDescent="0.3">
      <c r="A26" s="83">
        <v>23</v>
      </c>
      <c r="B26" s="52" t="s">
        <v>104</v>
      </c>
      <c r="C26" s="42"/>
      <c r="D26" s="43"/>
      <c r="E26" s="43"/>
      <c r="F26" s="43"/>
      <c r="G26" s="43"/>
      <c r="H26" s="44"/>
      <c r="I26" s="44"/>
      <c r="J26" s="44"/>
      <c r="K26" s="44"/>
      <c r="L26" s="44"/>
    </row>
    <row r="27" spans="1:12" ht="49.5" customHeight="1" thickBot="1" x14ac:dyDescent="0.3">
      <c r="A27" s="83">
        <v>24</v>
      </c>
      <c r="B27" s="52" t="s">
        <v>105</v>
      </c>
      <c r="C27" s="42"/>
      <c r="D27" s="43"/>
      <c r="E27" s="43"/>
      <c r="F27" s="43"/>
      <c r="G27" s="43"/>
      <c r="H27" s="44"/>
      <c r="I27" s="44"/>
      <c r="J27" s="44"/>
      <c r="K27" s="44"/>
      <c r="L27" s="44"/>
    </row>
    <row r="28" spans="1:12" ht="69" customHeight="1" thickBot="1" x14ac:dyDescent="0.3">
      <c r="A28" s="83">
        <v>25</v>
      </c>
      <c r="B28" s="52" t="s">
        <v>106</v>
      </c>
      <c r="C28" s="42"/>
      <c r="D28" s="43"/>
      <c r="E28" s="43"/>
      <c r="F28" s="43"/>
      <c r="G28" s="43"/>
      <c r="H28" s="44"/>
      <c r="I28" s="44"/>
      <c r="J28" s="44"/>
      <c r="K28" s="44"/>
      <c r="L28" s="44"/>
    </row>
    <row r="29" spans="1:12" ht="50.25" customHeight="1" thickBot="1" x14ac:dyDescent="0.3">
      <c r="A29" s="83">
        <v>26</v>
      </c>
      <c r="B29" s="52" t="s">
        <v>107</v>
      </c>
      <c r="C29" s="42"/>
      <c r="D29" s="43"/>
      <c r="E29" s="43"/>
      <c r="F29" s="43"/>
      <c r="G29" s="43"/>
      <c r="H29" s="44"/>
      <c r="I29" s="44"/>
      <c r="J29" s="44"/>
      <c r="K29" s="44"/>
      <c r="L29" s="44"/>
    </row>
    <row r="30" spans="1:12" ht="50.1" customHeight="1" thickBot="1" x14ac:dyDescent="0.3">
      <c r="A30" s="83">
        <v>27</v>
      </c>
      <c r="B30" s="52" t="s">
        <v>108</v>
      </c>
      <c r="C30" s="42"/>
      <c r="D30" s="43"/>
      <c r="E30" s="43"/>
      <c r="F30" s="43"/>
      <c r="G30" s="43"/>
      <c r="H30" s="44"/>
      <c r="I30" s="44"/>
      <c r="J30" s="44"/>
      <c r="K30" s="44"/>
      <c r="L30" s="44"/>
    </row>
    <row r="31" spans="1:12" ht="69" customHeight="1" thickBot="1" x14ac:dyDescent="0.3">
      <c r="A31" s="82">
        <v>28</v>
      </c>
      <c r="B31" s="103" t="s">
        <v>109</v>
      </c>
      <c r="C31" s="42"/>
      <c r="D31" s="43"/>
      <c r="E31" s="43"/>
      <c r="F31" s="43"/>
      <c r="G31" s="43"/>
      <c r="H31" s="44"/>
      <c r="I31" s="44"/>
      <c r="J31" s="44"/>
      <c r="K31" s="44"/>
      <c r="L31" s="44"/>
    </row>
    <row r="32" spans="1:12" ht="66" customHeight="1" thickBot="1" x14ac:dyDescent="0.3">
      <c r="A32" s="87">
        <v>29</v>
      </c>
      <c r="B32" s="88" t="s">
        <v>110</v>
      </c>
      <c r="C32" s="42"/>
      <c r="D32" s="43"/>
      <c r="E32" s="43"/>
      <c r="F32" s="43"/>
      <c r="G32" s="43"/>
      <c r="H32" s="44"/>
      <c r="I32" s="44"/>
      <c r="J32" s="44"/>
      <c r="K32" s="44"/>
      <c r="L32" s="44"/>
    </row>
    <row r="33" spans="1:12" ht="72" customHeight="1" thickBot="1" x14ac:dyDescent="0.3">
      <c r="A33" s="89">
        <v>30</v>
      </c>
      <c r="B33" s="90" t="s">
        <v>111</v>
      </c>
      <c r="C33" s="42"/>
      <c r="D33" s="43"/>
      <c r="E33" s="43"/>
      <c r="F33" s="43"/>
      <c r="G33" s="43"/>
      <c r="H33" s="44"/>
      <c r="I33" s="44"/>
      <c r="J33" s="44"/>
      <c r="K33" s="44"/>
      <c r="L33" s="44"/>
    </row>
    <row r="34" spans="1:12" ht="67.5" customHeight="1" thickBot="1" x14ac:dyDescent="0.3">
      <c r="A34" s="89">
        <v>31</v>
      </c>
      <c r="B34" s="90" t="s">
        <v>112</v>
      </c>
      <c r="C34" s="42"/>
      <c r="D34" s="43"/>
      <c r="E34" s="43"/>
      <c r="F34" s="43"/>
      <c r="G34" s="43"/>
      <c r="H34" s="44"/>
      <c r="I34" s="44"/>
      <c r="J34" s="44"/>
      <c r="K34" s="44"/>
      <c r="L34" s="44"/>
    </row>
    <row r="35" spans="1:12" ht="72.75" customHeight="1" thickBot="1" x14ac:dyDescent="0.3">
      <c r="A35" s="82">
        <v>32</v>
      </c>
      <c r="B35" s="91" t="s">
        <v>113</v>
      </c>
      <c r="C35" s="42"/>
      <c r="D35" s="43"/>
      <c r="E35" s="43"/>
      <c r="F35" s="43"/>
      <c r="G35" s="43"/>
      <c r="H35" s="44"/>
      <c r="I35" s="44"/>
      <c r="J35" s="44"/>
      <c r="K35" s="44"/>
      <c r="L35" s="44"/>
    </row>
    <row r="36" spans="1:12" ht="69.75" customHeight="1" thickBot="1" x14ac:dyDescent="0.3">
      <c r="A36" s="83">
        <v>33</v>
      </c>
      <c r="B36" s="51" t="s">
        <v>114</v>
      </c>
      <c r="C36" s="42"/>
      <c r="D36" s="43"/>
      <c r="E36" s="43"/>
      <c r="F36" s="43"/>
      <c r="G36" s="43"/>
      <c r="H36" s="44"/>
      <c r="I36" s="44"/>
      <c r="J36" s="44"/>
      <c r="K36" s="44"/>
      <c r="L36" s="44"/>
    </row>
    <row r="37" spans="1:12" ht="50.1" customHeight="1" thickBot="1" x14ac:dyDescent="0.3">
      <c r="A37" s="92">
        <v>34</v>
      </c>
      <c r="B37" s="91" t="s">
        <v>115</v>
      </c>
      <c r="C37" s="42"/>
      <c r="D37" s="43"/>
      <c r="E37" s="43"/>
      <c r="F37" s="43"/>
      <c r="G37" s="43"/>
      <c r="H37" s="44"/>
      <c r="I37" s="44"/>
      <c r="J37" s="44"/>
      <c r="K37" s="44"/>
      <c r="L37" s="44"/>
    </row>
    <row r="38" spans="1:12" ht="48" customHeight="1" thickBot="1" x14ac:dyDescent="0.3">
      <c r="A38" s="83"/>
      <c r="B38" s="97" t="s">
        <v>61</v>
      </c>
      <c r="C38" s="40"/>
      <c r="D38" s="33"/>
      <c r="E38" s="34">
        <f>SUM(C4:G37)</f>
        <v>0</v>
      </c>
      <c r="F38" s="33"/>
      <c r="G38" s="35"/>
      <c r="H38" s="41"/>
      <c r="I38" s="29"/>
      <c r="J38" s="30">
        <f>SUM(H4:L37)</f>
        <v>0</v>
      </c>
      <c r="K38" s="29"/>
      <c r="L38" s="31"/>
    </row>
    <row r="39" spans="1:12" ht="48" customHeight="1" thickBot="1" x14ac:dyDescent="0.3">
      <c r="A39" s="83"/>
      <c r="B39" s="98" t="s">
        <v>62</v>
      </c>
      <c r="C39" s="28"/>
      <c r="D39" s="36"/>
      <c r="E39" s="37">
        <f>COUNTA(B4:B37)*7</f>
        <v>238</v>
      </c>
      <c r="F39" s="36"/>
      <c r="G39" s="38"/>
      <c r="H39" s="39"/>
      <c r="I39" s="36"/>
      <c r="J39" s="37">
        <f>COUNTA(B4:B37)*7</f>
        <v>238</v>
      </c>
      <c r="K39" s="36"/>
      <c r="L39" s="38"/>
    </row>
    <row r="40" spans="1:12" s="1" customFormat="1" ht="49.5" customHeight="1" thickBot="1" x14ac:dyDescent="0.3">
      <c r="A40" s="145" t="s">
        <v>10</v>
      </c>
      <c r="B40" s="147" t="s">
        <v>66</v>
      </c>
      <c r="C40" s="142" t="s">
        <v>67</v>
      </c>
      <c r="D40" s="143"/>
      <c r="E40" s="143"/>
      <c r="F40" s="143"/>
      <c r="G40" s="144"/>
      <c r="H40" s="142" t="s">
        <v>51</v>
      </c>
      <c r="I40" s="143"/>
      <c r="J40" s="143"/>
      <c r="K40" s="143"/>
      <c r="L40" s="144"/>
    </row>
    <row r="41" spans="1:12" ht="32.1" customHeight="1" thickBot="1" x14ac:dyDescent="0.3">
      <c r="A41" s="146"/>
      <c r="B41" s="148"/>
      <c r="C41" s="72">
        <v>0</v>
      </c>
      <c r="D41" s="20" t="s">
        <v>7</v>
      </c>
      <c r="E41" s="20" t="s">
        <v>8</v>
      </c>
      <c r="F41" s="20" t="s">
        <v>9</v>
      </c>
      <c r="G41" s="72">
        <v>7</v>
      </c>
      <c r="H41" s="72">
        <v>0</v>
      </c>
      <c r="I41" s="20" t="s">
        <v>7</v>
      </c>
      <c r="J41" s="20" t="s">
        <v>8</v>
      </c>
      <c r="K41" s="20" t="s">
        <v>9</v>
      </c>
      <c r="L41" s="72">
        <v>7</v>
      </c>
    </row>
    <row r="42" spans="1:12" ht="70.5" customHeight="1" thickBot="1" x14ac:dyDescent="0.3">
      <c r="A42" s="80" t="s">
        <v>12</v>
      </c>
      <c r="B42" s="81" t="s">
        <v>68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</row>
    <row r="43" spans="1:12" ht="69" customHeight="1" thickBot="1" x14ac:dyDescent="0.3">
      <c r="A43" s="83">
        <v>1</v>
      </c>
      <c r="B43" s="51" t="s">
        <v>119</v>
      </c>
      <c r="C43" s="42"/>
      <c r="D43" s="43"/>
      <c r="E43" s="43"/>
      <c r="F43" s="43"/>
      <c r="G43" s="43"/>
      <c r="H43" s="44"/>
      <c r="I43" s="44"/>
      <c r="J43" s="44"/>
      <c r="K43" s="44"/>
      <c r="L43" s="44"/>
    </row>
    <row r="44" spans="1:12" ht="63" customHeight="1" thickBot="1" x14ac:dyDescent="0.3">
      <c r="A44" s="83">
        <v>2</v>
      </c>
      <c r="B44" s="91" t="s">
        <v>120</v>
      </c>
      <c r="C44" s="42"/>
      <c r="D44" s="43"/>
      <c r="E44" s="43"/>
      <c r="F44" s="43"/>
      <c r="G44" s="43"/>
      <c r="H44" s="44"/>
      <c r="I44" s="44"/>
      <c r="J44" s="44"/>
      <c r="K44" s="44"/>
      <c r="L44" s="44"/>
    </row>
    <row r="45" spans="1:12" ht="48" customHeight="1" thickBot="1" x14ac:dyDescent="0.3">
      <c r="A45" s="83"/>
      <c r="B45" s="97" t="s">
        <v>61</v>
      </c>
      <c r="C45" s="41"/>
      <c r="D45" s="29"/>
      <c r="E45" s="30">
        <f>SUM(C43:G44)</f>
        <v>0</v>
      </c>
      <c r="F45" s="29"/>
      <c r="G45" s="31"/>
      <c r="H45" s="41"/>
      <c r="I45" s="29"/>
      <c r="J45" s="30">
        <f>SUM(H43:L44)</f>
        <v>0</v>
      </c>
      <c r="K45" s="29"/>
      <c r="L45" s="31"/>
    </row>
    <row r="46" spans="1:12" ht="48" customHeight="1" thickBot="1" x14ac:dyDescent="0.3">
      <c r="A46" s="83"/>
      <c r="B46" s="98" t="s">
        <v>62</v>
      </c>
      <c r="C46" s="39"/>
      <c r="D46" s="36"/>
      <c r="E46" s="37">
        <f>COUNTA(B43:B44)*7</f>
        <v>14</v>
      </c>
      <c r="F46" s="36"/>
      <c r="G46" s="38"/>
      <c r="H46" s="39"/>
      <c r="I46" s="36"/>
      <c r="J46" s="37">
        <f>COUNTA(B43:B44)*7</f>
        <v>14</v>
      </c>
      <c r="K46" s="36"/>
      <c r="L46" s="38"/>
    </row>
    <row r="47" spans="1:12" x14ac:dyDescent="0.25">
      <c r="A47" s="93"/>
    </row>
    <row r="48" spans="1:12" x14ac:dyDescent="0.25">
      <c r="A48" s="95"/>
    </row>
    <row r="49" spans="1:1" x14ac:dyDescent="0.25">
      <c r="A49" s="95"/>
    </row>
    <row r="50" spans="1:1" x14ac:dyDescent="0.25">
      <c r="A50" s="95"/>
    </row>
    <row r="51" spans="1:1" x14ac:dyDescent="0.25">
      <c r="A51" s="93"/>
    </row>
    <row r="52" spans="1:1" x14ac:dyDescent="0.25">
      <c r="A52" s="96"/>
    </row>
    <row r="53" spans="1:1" x14ac:dyDescent="0.25">
      <c r="A53" s="96"/>
    </row>
  </sheetData>
  <protectedRanges>
    <protectedRange sqref="C43:L44 C4:L37" name="BahagianA"/>
  </protectedRanges>
  <mergeCells count="8">
    <mergeCell ref="A40:A41"/>
    <mergeCell ref="B40:B41"/>
    <mergeCell ref="C40:G40"/>
    <mergeCell ref="H40:L40"/>
    <mergeCell ref="A1:A2"/>
    <mergeCell ref="B1:B2"/>
    <mergeCell ref="C1:G1"/>
    <mergeCell ref="H1:L1"/>
  </mergeCells>
  <dataValidations count="5">
    <dataValidation type="whole" allowBlank="1" showInputMessage="1" showErrorMessage="1" errorTitle="Perhatian" error="Sila masukkan markah mengikut skala yang diberikan" sqref="C43:C44 H43:H44 C4:C37 H4:H37">
      <formula1>0</formula1>
      <formula2>0</formula2>
    </dataValidation>
    <dataValidation type="whole" allowBlank="1" showInputMessage="1" showErrorMessage="1" errorTitle="Perhatian!" error="Sila masukkan markah mengikut skala yang diberikan" sqref="D43:D44 I43:I44 D4:D37 I4:I37">
      <formula1>1</formula1>
      <formula2>2</formula2>
    </dataValidation>
    <dataValidation type="whole" allowBlank="1" showInputMessage="1" showErrorMessage="1" errorTitle="Perhatian!!" error="Sila masukkan markah mengikut skala yang diberikan" sqref="E43:E44 J43:J44 E4:E37 J4:J37">
      <formula1>3</formula1>
      <formula2>4</formula2>
    </dataValidation>
    <dataValidation type="whole" allowBlank="1" showInputMessage="1" showErrorMessage="1" errorTitle="Perhatian!!!" error="Sila masukkan markah mengikut skala yang diberikan" sqref="F43:F44 K43:K44 F4:F37 K4:K37">
      <formula1>5</formula1>
      <formula2>6</formula2>
    </dataValidation>
    <dataValidation type="whole" allowBlank="1" showInputMessage="1" showErrorMessage="1" errorTitle="Perhatian!!!!" error="Sila masukkan markah mengikut skala yang diberikan" sqref="G43:G44 L43:L44 L4:L37 G4:G37">
      <formula1>7</formula1>
      <formula2>7</formula2>
    </dataValidation>
  </dataValidations>
  <pageMargins left="0.7" right="0.7" top="0.75" bottom="0.75" header="0.3" footer="0.3"/>
  <pageSetup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26"/>
  <sheetViews>
    <sheetView tabSelected="1" view="pageBreakPreview" topLeftCell="A3" zoomScale="85" zoomScaleSheetLayoutView="85" workbookViewId="0">
      <selection activeCell="B5" sqref="B5"/>
    </sheetView>
  </sheetViews>
  <sheetFormatPr defaultRowHeight="15" x14ac:dyDescent="0.25"/>
  <cols>
    <col min="1" max="1" width="6.140625" customWidth="1"/>
    <col min="2" max="2" width="46.42578125" customWidth="1"/>
    <col min="3" max="12" width="6.7109375" customWidth="1"/>
  </cols>
  <sheetData>
    <row r="1" spans="1:12" ht="55.5" customHeight="1" thickBot="1" x14ac:dyDescent="0.3">
      <c r="A1" s="149" t="s">
        <v>13</v>
      </c>
      <c r="B1" s="151" t="s">
        <v>69</v>
      </c>
      <c r="C1" s="153" t="s">
        <v>50</v>
      </c>
      <c r="D1" s="154"/>
      <c r="E1" s="154"/>
      <c r="F1" s="154"/>
      <c r="G1" s="155"/>
      <c r="H1" s="153" t="s">
        <v>51</v>
      </c>
      <c r="I1" s="154"/>
      <c r="J1" s="154"/>
      <c r="K1" s="154"/>
      <c r="L1" s="155"/>
    </row>
    <row r="2" spans="1:12" ht="50.25" customHeight="1" thickBot="1" x14ac:dyDescent="0.3">
      <c r="A2" s="150"/>
      <c r="B2" s="152"/>
      <c r="C2" s="7">
        <v>0</v>
      </c>
      <c r="D2" s="12" t="s">
        <v>7</v>
      </c>
      <c r="E2" s="12" t="s">
        <v>8</v>
      </c>
      <c r="F2" s="12" t="s">
        <v>9</v>
      </c>
      <c r="G2" s="7">
        <v>7</v>
      </c>
      <c r="H2" s="7">
        <v>0</v>
      </c>
      <c r="I2" s="12" t="s">
        <v>7</v>
      </c>
      <c r="J2" s="12" t="s">
        <v>8</v>
      </c>
      <c r="K2" s="12" t="s">
        <v>9</v>
      </c>
      <c r="L2" s="7">
        <v>7</v>
      </c>
    </row>
    <row r="3" spans="1:12" ht="67.5" customHeight="1" thickBot="1" x14ac:dyDescent="0.3">
      <c r="A3" s="10" t="s">
        <v>13</v>
      </c>
      <c r="B3" s="100" t="s">
        <v>70</v>
      </c>
      <c r="C3" s="13"/>
      <c r="D3" s="74"/>
      <c r="E3" s="13"/>
      <c r="F3" s="13"/>
      <c r="G3" s="13"/>
      <c r="H3" s="13"/>
      <c r="I3" s="13"/>
      <c r="J3" s="13"/>
      <c r="K3" s="13"/>
      <c r="L3" s="13"/>
    </row>
    <row r="4" spans="1:12" ht="180" customHeight="1" thickBot="1" x14ac:dyDescent="0.3">
      <c r="A4" s="8">
        <v>1</v>
      </c>
      <c r="B4" s="69" t="s">
        <v>82</v>
      </c>
      <c r="C4" s="42"/>
      <c r="D4" s="43"/>
      <c r="E4" s="43"/>
      <c r="F4" s="43"/>
      <c r="G4" s="43"/>
      <c r="H4" s="44"/>
      <c r="I4" s="44"/>
      <c r="J4" s="44"/>
      <c r="K4" s="44"/>
      <c r="L4" s="44"/>
    </row>
    <row r="5" spans="1:12" ht="409.6" customHeight="1" thickBot="1" x14ac:dyDescent="0.3">
      <c r="A5" s="8">
        <v>2</v>
      </c>
      <c r="B5" s="69" t="s">
        <v>83</v>
      </c>
      <c r="C5" s="42"/>
      <c r="D5" s="43"/>
      <c r="E5" s="43"/>
      <c r="F5" s="43"/>
      <c r="G5" s="43"/>
      <c r="H5" s="44"/>
      <c r="I5" s="44"/>
      <c r="J5" s="44"/>
      <c r="K5" s="44"/>
      <c r="L5" s="44"/>
    </row>
    <row r="6" spans="1:12" ht="140.25" customHeight="1" thickBot="1" x14ac:dyDescent="0.3">
      <c r="A6" s="8">
        <v>3</v>
      </c>
      <c r="B6" s="52" t="s">
        <v>84</v>
      </c>
      <c r="C6" s="42"/>
      <c r="D6" s="43"/>
      <c r="E6" s="43"/>
      <c r="F6" s="43"/>
      <c r="G6" s="43"/>
      <c r="H6" s="44"/>
      <c r="I6" s="44"/>
      <c r="J6" s="44"/>
      <c r="K6" s="44"/>
      <c r="L6" s="44"/>
    </row>
    <row r="7" spans="1:12" ht="69.95" customHeight="1" thickBot="1" x14ac:dyDescent="0.3">
      <c r="A7" s="8"/>
      <c r="B7" s="19" t="s">
        <v>72</v>
      </c>
      <c r="C7" s="41"/>
      <c r="D7" s="29"/>
      <c r="E7" s="30">
        <f>SUM(C4:G6)</f>
        <v>0</v>
      </c>
      <c r="F7" s="29"/>
      <c r="G7" s="31"/>
      <c r="H7" s="41"/>
      <c r="I7" s="29"/>
      <c r="J7" s="30">
        <f>SUM(H4:L6)</f>
        <v>0</v>
      </c>
      <c r="K7" s="29"/>
      <c r="L7" s="31"/>
    </row>
    <row r="8" spans="1:12" ht="69.95" customHeight="1" thickBot="1" x14ac:dyDescent="0.3">
      <c r="A8" s="8"/>
      <c r="B8" s="27" t="s">
        <v>73</v>
      </c>
      <c r="C8" s="39"/>
      <c r="D8" s="36"/>
      <c r="E8" s="37">
        <f>COUNTA(B4:B6)*7</f>
        <v>21</v>
      </c>
      <c r="F8" s="36"/>
      <c r="G8" s="38"/>
      <c r="H8" s="39"/>
      <c r="I8" s="36"/>
      <c r="J8" s="37">
        <f>COUNTA(B4:B6)*7</f>
        <v>21</v>
      </c>
      <c r="K8" s="36"/>
      <c r="L8" s="38"/>
    </row>
    <row r="9" spans="1:12" s="1" customFormat="1" ht="48.75" customHeight="1" thickBot="1" x14ac:dyDescent="0.3">
      <c r="A9" s="149" t="s">
        <v>14</v>
      </c>
      <c r="B9" s="151" t="s">
        <v>69</v>
      </c>
      <c r="C9" s="153" t="s">
        <v>67</v>
      </c>
      <c r="D9" s="154"/>
      <c r="E9" s="154"/>
      <c r="F9" s="154"/>
      <c r="G9" s="155"/>
      <c r="H9" s="153" t="s">
        <v>51</v>
      </c>
      <c r="I9" s="154"/>
      <c r="J9" s="154"/>
      <c r="K9" s="154"/>
      <c r="L9" s="155"/>
    </row>
    <row r="10" spans="1:12" ht="46.5" customHeight="1" thickBot="1" x14ac:dyDescent="0.3">
      <c r="A10" s="150"/>
      <c r="B10" s="152"/>
      <c r="C10" s="7">
        <v>0</v>
      </c>
      <c r="D10" s="12" t="s">
        <v>7</v>
      </c>
      <c r="E10" s="12" t="s">
        <v>8</v>
      </c>
      <c r="F10" s="12" t="s">
        <v>9</v>
      </c>
      <c r="G10" s="7">
        <v>7</v>
      </c>
      <c r="H10" s="7">
        <v>0</v>
      </c>
      <c r="I10" s="12" t="s">
        <v>7</v>
      </c>
      <c r="J10" s="12" t="s">
        <v>8</v>
      </c>
      <c r="K10" s="12" t="s">
        <v>9</v>
      </c>
      <c r="L10" s="7">
        <v>7</v>
      </c>
    </row>
    <row r="11" spans="1:12" ht="75" customHeight="1" thickBot="1" x14ac:dyDescent="0.3">
      <c r="A11" s="10" t="s">
        <v>14</v>
      </c>
      <c r="B11" s="100" t="s">
        <v>71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12" ht="50.1" customHeight="1" thickBot="1" x14ac:dyDescent="0.3">
      <c r="A12" s="178">
        <v>1</v>
      </c>
      <c r="B12" s="181" t="s">
        <v>76</v>
      </c>
      <c r="C12" s="42"/>
      <c r="D12" s="43"/>
      <c r="E12" s="43"/>
      <c r="F12" s="43"/>
      <c r="G12" s="43"/>
      <c r="H12" s="44"/>
      <c r="I12" s="44"/>
      <c r="J12" s="44"/>
      <c r="K12" s="44"/>
      <c r="L12" s="44"/>
    </row>
    <row r="13" spans="1:12" ht="50.1" customHeight="1" thickBot="1" x14ac:dyDescent="0.3">
      <c r="A13" s="178">
        <v>2</v>
      </c>
      <c r="B13" s="181" t="s">
        <v>77</v>
      </c>
      <c r="C13" s="42"/>
      <c r="D13" s="43"/>
      <c r="E13" s="43"/>
      <c r="F13" s="43"/>
      <c r="G13" s="43"/>
      <c r="H13" s="44"/>
      <c r="I13" s="44"/>
      <c r="J13" s="44"/>
      <c r="K13" s="44"/>
      <c r="L13" s="44"/>
    </row>
    <row r="14" spans="1:12" ht="50.1" customHeight="1" thickBot="1" x14ac:dyDescent="0.3">
      <c r="A14" s="178">
        <v>3</v>
      </c>
      <c r="B14" s="181" t="s">
        <v>78</v>
      </c>
      <c r="C14" s="42"/>
      <c r="D14" s="43"/>
      <c r="E14" s="43"/>
      <c r="F14" s="43"/>
      <c r="G14" s="43"/>
      <c r="H14" s="44"/>
      <c r="I14" s="44"/>
      <c r="J14" s="44"/>
      <c r="K14" s="44"/>
      <c r="L14" s="44"/>
    </row>
    <row r="15" spans="1:12" ht="50.1" customHeight="1" thickBot="1" x14ac:dyDescent="0.3">
      <c r="A15" s="178">
        <v>4</v>
      </c>
      <c r="B15" s="181" t="s">
        <v>79</v>
      </c>
      <c r="C15" s="42"/>
      <c r="D15" s="43"/>
      <c r="E15" s="43"/>
      <c r="F15" s="43"/>
      <c r="G15" s="43"/>
      <c r="H15" s="44"/>
      <c r="I15" s="44"/>
      <c r="J15" s="44"/>
      <c r="K15" s="44"/>
      <c r="L15" s="44"/>
    </row>
    <row r="16" spans="1:12" ht="50.1" customHeight="1" thickBot="1" x14ac:dyDescent="0.3">
      <c r="A16" s="178">
        <v>5</v>
      </c>
      <c r="B16" s="181" t="s">
        <v>80</v>
      </c>
      <c r="C16" s="42"/>
      <c r="D16" s="43"/>
      <c r="E16" s="43"/>
      <c r="F16" s="43"/>
      <c r="G16" s="43"/>
      <c r="H16" s="44"/>
      <c r="I16" s="44"/>
      <c r="J16" s="44"/>
      <c r="K16" s="44"/>
      <c r="L16" s="44"/>
    </row>
    <row r="17" spans="1:12" ht="50.1" customHeight="1" thickBot="1" x14ac:dyDescent="0.3">
      <c r="A17" s="179">
        <v>6</v>
      </c>
      <c r="B17" s="182" t="s">
        <v>81</v>
      </c>
      <c r="C17" s="42"/>
      <c r="D17" s="43"/>
      <c r="E17" s="43"/>
      <c r="F17" s="43"/>
      <c r="G17" s="43"/>
      <c r="H17" s="44"/>
      <c r="I17" s="44"/>
      <c r="J17" s="44"/>
      <c r="K17" s="44"/>
      <c r="L17" s="44"/>
    </row>
    <row r="18" spans="1:12" ht="48" customHeight="1" thickBot="1" x14ac:dyDescent="0.3">
      <c r="A18" s="8"/>
      <c r="B18" s="78" t="s">
        <v>61</v>
      </c>
      <c r="C18" s="41"/>
      <c r="D18" s="29"/>
      <c r="E18" s="30">
        <f>SUM(C12:G17)</f>
        <v>0</v>
      </c>
      <c r="F18" s="29"/>
      <c r="G18" s="31"/>
      <c r="H18" s="41"/>
      <c r="I18" s="29"/>
      <c r="J18" s="30">
        <f>SUM(H12:L17)</f>
        <v>0</v>
      </c>
      <c r="K18" s="29"/>
      <c r="L18" s="31"/>
    </row>
    <row r="19" spans="1:12" ht="48" customHeight="1" thickBot="1" x14ac:dyDescent="0.3">
      <c r="A19" s="8"/>
      <c r="B19" s="79" t="s">
        <v>62</v>
      </c>
      <c r="C19" s="39"/>
      <c r="D19" s="36"/>
      <c r="E19" s="37">
        <f>COUNTA(B12:B17)*7</f>
        <v>42</v>
      </c>
      <c r="F19" s="36"/>
      <c r="G19" s="38"/>
      <c r="H19" s="39"/>
      <c r="I19" s="36"/>
      <c r="J19" s="37">
        <f>COUNTA(B12:B17)*7</f>
        <v>42</v>
      </c>
      <c r="K19" s="36"/>
      <c r="L19" s="38"/>
    </row>
    <row r="20" spans="1:12" x14ac:dyDescent="0.25">
      <c r="A20" s="9"/>
    </row>
    <row r="21" spans="1:12" x14ac:dyDescent="0.25">
      <c r="A21" s="15"/>
    </row>
    <row r="22" spans="1:12" x14ac:dyDescent="0.25">
      <c r="A22" s="15"/>
    </row>
    <row r="23" spans="1:12" x14ac:dyDescent="0.25">
      <c r="A23" s="15"/>
    </row>
    <row r="24" spans="1:12" x14ac:dyDescent="0.25">
      <c r="A24" s="9"/>
    </row>
    <row r="25" spans="1:12" x14ac:dyDescent="0.25">
      <c r="A25" s="14"/>
    </row>
    <row r="26" spans="1:12" x14ac:dyDescent="0.25">
      <c r="A26" s="14"/>
    </row>
  </sheetData>
  <protectedRanges>
    <protectedRange sqref="C4:L6" name="BahagianA_3"/>
    <protectedRange sqref="C12:L17" name="BahagianA_1_2"/>
  </protectedRanges>
  <mergeCells count="8">
    <mergeCell ref="A9:A10"/>
    <mergeCell ref="B9:B10"/>
    <mergeCell ref="C9:G9"/>
    <mergeCell ref="H9:L9"/>
    <mergeCell ref="A1:A2"/>
    <mergeCell ref="B1:B2"/>
    <mergeCell ref="C1:G1"/>
    <mergeCell ref="H1:L1"/>
  </mergeCells>
  <dataValidations count="5">
    <dataValidation type="whole" allowBlank="1" showInputMessage="1" showErrorMessage="1" errorTitle="Perhatian!!!!" error="Sila masukkan markah mengikut skala yang diberikan" sqref="G4:G6 L4:L6 G12:G17 L12:L17">
      <formula1>7</formula1>
      <formula2>7</formula2>
    </dataValidation>
    <dataValidation type="whole" allowBlank="1" showInputMessage="1" showErrorMessage="1" errorTitle="Perhatian!!!" error="Sila masukkan markah mengikut skala yang diberikan" sqref="F4:F6 K4:K6 F12:F17 K12:K17">
      <formula1>5</formula1>
      <formula2>6</formula2>
    </dataValidation>
    <dataValidation type="whole" allowBlank="1" showInputMessage="1" showErrorMessage="1" errorTitle="Perhatian!!" error="Sila masukkan markah mengikut skala yang diberikan" sqref="E4:E6 J4:J6 E12:E17 J12:J17">
      <formula1>3</formula1>
      <formula2>4</formula2>
    </dataValidation>
    <dataValidation type="whole" allowBlank="1" showInputMessage="1" showErrorMessage="1" errorTitle="Perhatian!" error="Sila masukkan markah mengikut skala yang diberikan" sqref="D4:D6 I4:I6 D12:D17 I12:I17">
      <formula1>1</formula1>
      <formula2>2</formula2>
    </dataValidation>
    <dataValidation type="whole" allowBlank="1" showInputMessage="1" showErrorMessage="1" errorTitle="Perhatian" error="Sila masukkan markah mengikut skala yang diberikan" sqref="C4:C6 H4:H6 C12:C17 H12:H17">
      <formula1>0</formula1>
      <formula2>0</formula2>
    </dataValidation>
  </dataValidations>
  <pageMargins left="0.7" right="0.7" top="0.75" bottom="0.75" header="0.3" footer="0.3"/>
  <pageSetup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E18"/>
  <sheetViews>
    <sheetView view="pageBreakPreview" zoomScale="90" zoomScaleNormal="90" zoomScaleSheetLayoutView="90" workbookViewId="0">
      <selection sqref="A1:B1"/>
    </sheetView>
  </sheetViews>
  <sheetFormatPr defaultRowHeight="15" x14ac:dyDescent="0.25"/>
  <cols>
    <col min="1" max="1" width="23.42578125" customWidth="1"/>
    <col min="2" max="3" width="16.140625" customWidth="1"/>
    <col min="4" max="4" width="19.140625" customWidth="1"/>
    <col min="5" max="5" width="17.140625" customWidth="1"/>
  </cols>
  <sheetData>
    <row r="1" spans="1:5" x14ac:dyDescent="0.25">
      <c r="A1" s="166" t="s">
        <v>31</v>
      </c>
      <c r="B1" s="166"/>
    </row>
    <row r="2" spans="1:5" ht="15.75" thickBot="1" x14ac:dyDescent="0.3"/>
    <row r="3" spans="1:5" ht="70.5" customHeight="1" thickBot="1" x14ac:dyDescent="0.3">
      <c r="A3" s="50" t="s">
        <v>37</v>
      </c>
      <c r="B3" s="50" t="s">
        <v>21</v>
      </c>
      <c r="C3" s="50" t="s">
        <v>22</v>
      </c>
      <c r="D3" s="50" t="s">
        <v>23</v>
      </c>
      <c r="E3" s="50" t="s">
        <v>24</v>
      </c>
    </row>
    <row r="4" spans="1:5" ht="130.5" customHeight="1" thickBot="1" x14ac:dyDescent="0.3">
      <c r="A4" s="22" t="s">
        <v>25</v>
      </c>
      <c r="B4" s="60">
        <f>'Mukasurat 1'!E18</f>
        <v>0</v>
      </c>
      <c r="C4" s="61">
        <f>'Mukasurat 1'!J18</f>
        <v>0</v>
      </c>
      <c r="D4" s="62">
        <f>(B4/'Mukasurat 1'!E19)*15</f>
        <v>0</v>
      </c>
      <c r="E4" s="62">
        <f>(C4/'Mukasurat 1'!J19)*15</f>
        <v>0</v>
      </c>
    </row>
    <row r="5" spans="1:5" ht="85.5" customHeight="1" thickBot="1" x14ac:dyDescent="0.3">
      <c r="A5" s="22" t="s">
        <v>26</v>
      </c>
      <c r="B5" s="61">
        <f>'Mukasurat 2'!E38</f>
        <v>0</v>
      </c>
      <c r="C5" s="61">
        <f>'Mukasurat 2'!J38</f>
        <v>0</v>
      </c>
      <c r="D5" s="62">
        <f>(B5/'Mukasurat 2'!E39)*50</f>
        <v>0</v>
      </c>
      <c r="E5" s="62">
        <f>(C5/'Mukasurat 2'!J39)*50</f>
        <v>0</v>
      </c>
    </row>
    <row r="6" spans="1:5" ht="55.5" customHeight="1" thickBot="1" x14ac:dyDescent="0.3">
      <c r="A6" s="22" t="s">
        <v>27</v>
      </c>
      <c r="B6" s="61">
        <f>'Mukasurat 2'!E45</f>
        <v>0</v>
      </c>
      <c r="C6" s="61">
        <f>'Mukasurat 2'!J45</f>
        <v>0</v>
      </c>
      <c r="D6" s="62">
        <f>(B6/'Mukasurat 2'!E46)*35</f>
        <v>0</v>
      </c>
      <c r="E6" s="62">
        <f>(C6/'Mukasurat 2'!J46)*35</f>
        <v>0</v>
      </c>
    </row>
    <row r="7" spans="1:5" ht="15.75" thickBot="1" x14ac:dyDescent="0.3">
      <c r="A7" s="158" t="s">
        <v>28</v>
      </c>
      <c r="B7" s="159"/>
      <c r="C7" s="160"/>
      <c r="D7" s="63">
        <f>SUM(D4:D6)</f>
        <v>0</v>
      </c>
      <c r="E7" s="63">
        <f>SUM(E4:E6)</f>
        <v>0</v>
      </c>
    </row>
    <row r="8" spans="1:5" ht="28.5" customHeight="1" thickBot="1" x14ac:dyDescent="0.3">
      <c r="A8" s="158" t="s">
        <v>29</v>
      </c>
      <c r="B8" s="159"/>
      <c r="C8" s="160"/>
      <c r="D8" s="21">
        <v>0.2</v>
      </c>
      <c r="E8" s="21">
        <v>0.8</v>
      </c>
    </row>
    <row r="9" spans="1:5" ht="15.75" thickBot="1" x14ac:dyDescent="0.3">
      <c r="A9" s="158" t="s">
        <v>30</v>
      </c>
      <c r="B9" s="159"/>
      <c r="C9" s="160"/>
      <c r="D9" s="161">
        <v>0.6</v>
      </c>
      <c r="E9" s="162"/>
    </row>
    <row r="10" spans="1:5" ht="51.75" customHeight="1" thickBot="1" x14ac:dyDescent="0.3">
      <c r="A10" s="163" t="s">
        <v>33</v>
      </c>
      <c r="B10" s="164"/>
      <c r="C10" s="165"/>
      <c r="D10" s="45"/>
      <c r="E10" s="64">
        <f>((20%*D7)+(80%*E7))*60%</f>
        <v>0</v>
      </c>
    </row>
    <row r="11" spans="1:5" ht="15.75" thickBot="1" x14ac:dyDescent="0.3"/>
    <row r="12" spans="1:5" x14ac:dyDescent="0.25">
      <c r="A12" s="24" t="s">
        <v>5</v>
      </c>
      <c r="B12" s="156" t="s">
        <v>21</v>
      </c>
      <c r="C12" s="156" t="s">
        <v>22</v>
      </c>
      <c r="D12" s="156" t="s">
        <v>23</v>
      </c>
      <c r="E12" s="156" t="s">
        <v>24</v>
      </c>
    </row>
    <row r="13" spans="1:5" ht="60" customHeight="1" thickBot="1" x14ac:dyDescent="0.3">
      <c r="A13" s="48" t="s">
        <v>32</v>
      </c>
      <c r="B13" s="157"/>
      <c r="C13" s="157"/>
      <c r="D13" s="157"/>
      <c r="E13" s="157"/>
    </row>
    <row r="14" spans="1:5" ht="51" customHeight="1" thickBot="1" x14ac:dyDescent="0.3">
      <c r="A14" s="49" t="s">
        <v>34</v>
      </c>
      <c r="B14" s="65">
        <f>'Mukasurat 3'!E7</f>
        <v>0</v>
      </c>
      <c r="C14" s="66">
        <f>'Mukasurat 3'!J7</f>
        <v>0</v>
      </c>
      <c r="D14" s="67">
        <f>(B14/'Mukasurat 3'!E8)*20</f>
        <v>0</v>
      </c>
      <c r="E14" s="67">
        <f>(C14/'Mukasurat 3'!J8)*20</f>
        <v>0</v>
      </c>
    </row>
    <row r="15" spans="1:5" ht="60" customHeight="1" thickBot="1" x14ac:dyDescent="0.3">
      <c r="A15" s="23" t="s">
        <v>35</v>
      </c>
      <c r="B15" s="66">
        <f>'Mukasurat 3'!E15</f>
        <v>0</v>
      </c>
      <c r="C15" s="66">
        <f>'Mukasurat 3'!J15</f>
        <v>0</v>
      </c>
      <c r="D15" s="68" t="e">
        <f>(B15/'Mukasurat 3'!E15)*20</f>
        <v>#DIV/0!</v>
      </c>
      <c r="E15" s="68" t="e">
        <f>(C15/'Mukasurat 3'!J16)*20</f>
        <v>#DIV/0!</v>
      </c>
    </row>
    <row r="16" spans="1:5" ht="15.75" thickBot="1" x14ac:dyDescent="0.3">
      <c r="A16" s="158" t="s">
        <v>28</v>
      </c>
      <c r="B16" s="159"/>
      <c r="C16" s="160"/>
      <c r="D16" s="63" t="e">
        <f>SUM(D14:D15)</f>
        <v>#DIV/0!</v>
      </c>
      <c r="E16" s="63" t="e">
        <f>SUM(E14:E15)</f>
        <v>#DIV/0!</v>
      </c>
    </row>
    <row r="17" spans="1:5" ht="15.75" thickBot="1" x14ac:dyDescent="0.3">
      <c r="A17" s="158" t="s">
        <v>29</v>
      </c>
      <c r="B17" s="159"/>
      <c r="C17" s="160"/>
      <c r="D17" s="21">
        <v>0.2</v>
      </c>
      <c r="E17" s="21">
        <v>0.8</v>
      </c>
    </row>
    <row r="18" spans="1:5" ht="33" customHeight="1" thickBot="1" x14ac:dyDescent="0.3">
      <c r="A18" s="158" t="s">
        <v>36</v>
      </c>
      <c r="B18" s="159"/>
      <c r="C18" s="160"/>
      <c r="D18" s="45"/>
      <c r="E18" s="64" t="e">
        <f>(20%*D16)+(80%*E16)</f>
        <v>#DIV/0!</v>
      </c>
    </row>
  </sheetData>
  <sheetProtection password="CE28" sheet="1" objects="1" scenarios="1"/>
  <mergeCells count="13">
    <mergeCell ref="A16:C16"/>
    <mergeCell ref="A17:C17"/>
    <mergeCell ref="A18:C18"/>
    <mergeCell ref="A1:B1"/>
    <mergeCell ref="B12:B13"/>
    <mergeCell ref="C12:C13"/>
    <mergeCell ref="A7:C7"/>
    <mergeCell ref="A8:C8"/>
    <mergeCell ref="D12:D13"/>
    <mergeCell ref="E12:E13"/>
    <mergeCell ref="A9:C9"/>
    <mergeCell ref="D9:E9"/>
    <mergeCell ref="A10:C10"/>
  </mergeCells>
  <pageMargins left="0.7" right="0.7" top="0.75" bottom="0.75" header="0.3" footer="0.3"/>
  <pageSetup paperSize="9" scale="95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C28"/>
  <sheetViews>
    <sheetView view="pageBreakPreview" topLeftCell="A19" zoomScaleNormal="85" zoomScaleSheetLayoutView="100" workbookViewId="0">
      <selection activeCell="I9" sqref="I9"/>
    </sheetView>
  </sheetViews>
  <sheetFormatPr defaultRowHeight="15" x14ac:dyDescent="0.25"/>
  <cols>
    <col min="1" max="1" width="25.140625" customWidth="1"/>
    <col min="2" max="2" width="28.140625" customWidth="1"/>
    <col min="3" max="3" width="25.7109375" customWidth="1"/>
  </cols>
  <sheetData>
    <row r="1" spans="1:3" ht="24.75" customHeight="1" x14ac:dyDescent="0.3">
      <c r="A1" s="18" t="s">
        <v>15</v>
      </c>
    </row>
    <row r="3" spans="1:3" ht="60" customHeight="1" x14ac:dyDescent="0.25">
      <c r="A3" s="54" t="s">
        <v>18</v>
      </c>
      <c r="B3" s="55" t="s">
        <v>19</v>
      </c>
      <c r="C3" s="46" t="s">
        <v>17</v>
      </c>
    </row>
    <row r="4" spans="1:3" ht="63" customHeight="1" x14ac:dyDescent="0.25">
      <c r="A4" s="58">
        <f>'Mukasurat 4'!E10</f>
        <v>0</v>
      </c>
      <c r="B4" s="58" t="e">
        <f>'Mukasurat 4'!E18</f>
        <v>#DIV/0!</v>
      </c>
      <c r="C4" s="57" t="e">
        <f>SUM(A4:B4)</f>
        <v>#DIV/0!</v>
      </c>
    </row>
    <row r="5" spans="1:3" ht="45.75" customHeight="1" x14ac:dyDescent="0.25">
      <c r="A5" s="176" t="s">
        <v>16</v>
      </c>
      <c r="B5" s="177"/>
      <c r="C5" s="59" t="e">
        <f>C4</f>
        <v>#DIV/0!</v>
      </c>
    </row>
    <row r="6" spans="1:3" x14ac:dyDescent="0.25">
      <c r="C6" s="56"/>
    </row>
    <row r="9" spans="1:3" ht="15" customHeight="1" x14ac:dyDescent="0.25">
      <c r="A9" s="167" t="s">
        <v>20</v>
      </c>
      <c r="B9" s="168"/>
      <c r="C9" s="169"/>
    </row>
    <row r="10" spans="1:3" x14ac:dyDescent="0.25">
      <c r="A10" s="170"/>
      <c r="B10" s="171"/>
      <c r="C10" s="172"/>
    </row>
    <row r="11" spans="1:3" x14ac:dyDescent="0.25">
      <c r="A11" s="170"/>
      <c r="B11" s="171"/>
      <c r="C11" s="172"/>
    </row>
    <row r="12" spans="1:3" x14ac:dyDescent="0.25">
      <c r="A12" s="170"/>
      <c r="B12" s="171"/>
      <c r="C12" s="172"/>
    </row>
    <row r="13" spans="1:3" x14ac:dyDescent="0.25">
      <c r="A13" s="170"/>
      <c r="B13" s="171"/>
      <c r="C13" s="172"/>
    </row>
    <row r="14" spans="1:3" x14ac:dyDescent="0.25">
      <c r="A14" s="170"/>
      <c r="B14" s="171"/>
      <c r="C14" s="172"/>
    </row>
    <row r="15" spans="1:3" x14ac:dyDescent="0.25">
      <c r="A15" s="170"/>
      <c r="B15" s="171"/>
      <c r="C15" s="172"/>
    </row>
    <row r="16" spans="1:3" x14ac:dyDescent="0.25">
      <c r="A16" s="170"/>
      <c r="B16" s="171"/>
      <c r="C16" s="172"/>
    </row>
    <row r="17" spans="1:3" x14ac:dyDescent="0.25">
      <c r="A17" s="170"/>
      <c r="B17" s="171"/>
      <c r="C17" s="172"/>
    </row>
    <row r="18" spans="1:3" x14ac:dyDescent="0.25">
      <c r="A18" s="170"/>
      <c r="B18" s="171"/>
      <c r="C18" s="172"/>
    </row>
    <row r="19" spans="1:3" x14ac:dyDescent="0.25">
      <c r="A19" s="170"/>
      <c r="B19" s="171"/>
      <c r="C19" s="172"/>
    </row>
    <row r="20" spans="1:3" x14ac:dyDescent="0.25">
      <c r="A20" s="170"/>
      <c r="B20" s="171"/>
      <c r="C20" s="172"/>
    </row>
    <row r="21" spans="1:3" x14ac:dyDescent="0.25">
      <c r="A21" s="170"/>
      <c r="B21" s="171"/>
      <c r="C21" s="172"/>
    </row>
    <row r="22" spans="1:3" x14ac:dyDescent="0.25">
      <c r="A22" s="170"/>
      <c r="B22" s="171"/>
      <c r="C22" s="172"/>
    </row>
    <row r="23" spans="1:3" x14ac:dyDescent="0.25">
      <c r="A23" s="170"/>
      <c r="B23" s="171"/>
      <c r="C23" s="172"/>
    </row>
    <row r="24" spans="1:3" x14ac:dyDescent="0.25">
      <c r="A24" s="170"/>
      <c r="B24" s="171"/>
      <c r="C24" s="172"/>
    </row>
    <row r="25" spans="1:3" x14ac:dyDescent="0.25">
      <c r="A25" s="170"/>
      <c r="B25" s="171"/>
      <c r="C25" s="172"/>
    </row>
    <row r="26" spans="1:3" x14ac:dyDescent="0.25">
      <c r="A26" s="170"/>
      <c r="B26" s="171"/>
      <c r="C26" s="172"/>
    </row>
    <row r="27" spans="1:3" x14ac:dyDescent="0.25">
      <c r="A27" s="170"/>
      <c r="B27" s="171"/>
      <c r="C27" s="172"/>
    </row>
    <row r="28" spans="1:3" x14ac:dyDescent="0.25">
      <c r="A28" s="173"/>
      <c r="B28" s="174"/>
      <c r="C28" s="175"/>
    </row>
  </sheetData>
  <sheetProtection password="CE28" sheet="1" objects="1" scenarios="1"/>
  <mergeCells count="2">
    <mergeCell ref="A9:C28"/>
    <mergeCell ref="A5:B5"/>
  </mergeCells>
  <conditionalFormatting sqref="C4">
    <cfRule type="cellIs" dxfId="0" priority="5" operator="lessThan">
      <formula>60</formula>
    </cfRule>
  </conditionalFormatting>
  <conditionalFormatting sqref="C5">
    <cfRule type="iconSet" priority="1">
      <iconSet iconSet="3Symbols2" showValue="0">
        <cfvo type="percent" val="0"/>
        <cfvo type="num" val="59"/>
        <cfvo type="num" val="60"/>
      </iconSet>
    </cfRule>
  </conditionalFormatting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Muka Hadapan</vt:lpstr>
      <vt:lpstr>Mukasurat 1</vt:lpstr>
      <vt:lpstr>Mukasurat 2</vt:lpstr>
      <vt:lpstr>Mukasurat 3</vt:lpstr>
      <vt:lpstr>Mukasurat 4</vt:lpstr>
      <vt:lpstr>Mukasurat 5</vt:lpstr>
      <vt:lpstr>'Mukasurat 2'!OLE_LINK1</vt:lpstr>
      <vt:lpstr>'Mukasurat 3'!OLE_LINK1</vt:lpstr>
      <vt:lpstr>'Muka Hadapan'!Print_Area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SLDN</cp:lastModifiedBy>
  <cp:lastPrinted>2019-04-20T09:37:53Z</cp:lastPrinted>
  <dcterms:created xsi:type="dcterms:W3CDTF">2019-03-14T07:45:40Z</dcterms:created>
  <dcterms:modified xsi:type="dcterms:W3CDTF">2020-01-13T05:20:01Z</dcterms:modified>
</cp:coreProperties>
</file>